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/>
  <mc:AlternateContent xmlns:mc="http://schemas.openxmlformats.org/markup-compatibility/2006">
    <mc:Choice Requires="x15">
      <x15ac:absPath xmlns:x15ac="http://schemas.microsoft.com/office/spreadsheetml/2010/11/ac" url="https://esteeadvisors-my.sharepoint.com/personal/ankit_kejriwal_esteeadvisors_com/Documents/Desktop/Financial Templates/New Template/"/>
    </mc:Choice>
  </mc:AlternateContent>
  <xr:revisionPtr revIDLastSave="117" documentId="8_{A4A95520-32AC-4E03-AFB1-B386460DD301}" xr6:coauthVersionLast="47" xr6:coauthVersionMax="47" xr10:uidLastSave="{EE7BD992-73B3-4703-ABB8-867FB9790631}"/>
  <bookViews>
    <workbookView xWindow="-120" yWindow="-120" windowWidth="20730" windowHeight="11040" xr2:uid="{717BE857-3D36-4427-8C0C-9C5AD8EE138F}"/>
  </bookViews>
  <sheets>
    <sheet name="Sheet2" sheetId="2" r:id="rId1"/>
    <sheet name="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G411" i="1" a="1"/>
  <c r="G411" i="1" s="1"/>
  <c r="C11" i="2" s="1"/>
  <c r="G410" i="1" a="1"/>
  <c r="G410" i="1" s="1"/>
  <c r="C10" i="2" s="1"/>
  <c r="G409" i="1" a="1"/>
  <c r="G409" i="1" s="1"/>
  <c r="C12" i="2" s="1"/>
  <c r="G404" i="1" l="1"/>
  <c r="G403" i="1"/>
  <c r="G407" i="1" s="1"/>
  <c r="G402" i="1"/>
  <c r="G406" i="1" s="1"/>
  <c r="D1" i="1"/>
  <c r="E1" i="1" s="1"/>
  <c r="F1" i="1" s="1"/>
  <c r="G1" i="1" s="1"/>
  <c r="H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Ankit</author>
  </authors>
  <commentList>
    <comment ref="B4" authorId="0" shapeId="0" xr:uid="{6EF80468-A10E-40E6-BDA1-1F33A41BC80D}">
      <text>
        <r>
          <rPr>
            <sz val="9"/>
            <color indexed="81"/>
            <rFont val="Tahoma"/>
            <family val="2"/>
          </rPr>
          <t>Gear 6: 100% Equity
Gear 5:   80% Equity
Gear 4:   60% Equity
Gear 3:   40% Equity
Gear 2:   20% Equity
Gear 1:     0% Equity</t>
        </r>
      </text>
    </comment>
    <comment ref="B5" authorId="0" shapeId="0" xr:uid="{3B4111A1-3102-4A04-A8C8-CAC480FD0445}">
      <text>
        <r>
          <rPr>
            <b/>
            <sz val="9"/>
            <color indexed="81"/>
            <rFont val="Tahoma"/>
            <family val="2"/>
          </rPr>
          <t>Ankit:</t>
        </r>
        <r>
          <rPr>
            <sz val="9"/>
            <color indexed="81"/>
            <rFont val="Tahoma"/>
            <family val="2"/>
          </rPr>
          <t xml:space="preserve">
Please enter a date between 01/01/1991 and 01/12/2023</t>
        </r>
      </text>
    </comment>
    <comment ref="B6" authorId="0" shapeId="0" xr:uid="{99F80B35-DCD3-4DD0-9BD6-7881B8572F1F}">
      <text>
        <r>
          <rPr>
            <b/>
            <sz val="9"/>
            <color indexed="81"/>
            <rFont val="Tahoma"/>
            <family val="2"/>
          </rPr>
          <t>Ankit:</t>
        </r>
        <r>
          <rPr>
            <sz val="9"/>
            <color indexed="81"/>
            <rFont val="Tahoma"/>
            <family val="2"/>
          </rPr>
          <t xml:space="preserve">
Please enter a date between 01/01/1991 and 01/12/2023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<sst xmlns="http://schemas.openxmlformats.org/spreadsheetml/2006/main" count="25" uniqueCount="23">
  <si>
    <t>Range of Returns</t>
  </si>
  <si>
    <t>Gear(1,2,3,4,5,6)</t>
  </si>
  <si>
    <t>Start Date</t>
  </si>
  <si>
    <t>End Date</t>
  </si>
  <si>
    <t>Output:</t>
  </si>
  <si>
    <t>Number of Months</t>
  </si>
  <si>
    <t>Max Monthly Return</t>
  </si>
  <si>
    <t>Min Monthly Return</t>
  </si>
  <si>
    <t>Avg Monthly Return</t>
  </si>
  <si>
    <t>Debt Allocation</t>
  </si>
  <si>
    <t>Date</t>
  </si>
  <si>
    <t>Gear1</t>
  </si>
  <si>
    <t>Gear2</t>
  </si>
  <si>
    <t>Gear3</t>
  </si>
  <si>
    <t>Gear4</t>
  </si>
  <si>
    <t>Gear5</t>
  </si>
  <si>
    <t>Gear6</t>
  </si>
  <si>
    <t>Months</t>
  </si>
  <si>
    <t>Starting Row</t>
  </si>
  <si>
    <t>Ending Row</t>
  </si>
  <si>
    <t>Avg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</si>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</sst>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000%"/>
    <numFmt numFmtId="166" formatCode="_(* #,##0_);_(* \(#,##0\);_(* &quot;-&quot;??_);_(@_)"/>
    <numFmt numFmtId="167" formatCode="0.000%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9" fontId="0" fillId="0" borderId="0" xfId="0" applyNumberFormat="1"/>
    <xf numFmtId="164" fontId="0" fillId="0" borderId="0" xfId="0" applyNumberFormat="1"/>
    <xf numFmtId="0" fontId="2" fillId="0" borderId="0" xfId="0" applyFont="1"/>
    <xf numFmtId="15" fontId="2" fillId="0" borderId="0" xfId="0" applyNumberFormat="1" applyFont="1"/>
    <xf numFmtId="17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166" fontId="0" fillId="0" borderId="0" xfId="1" applyNumberFormat="1" applyFont="1"/>
    <xf numFmtId="165" fontId="0" fillId="0" borderId="0" xfId="0" applyNumberFormat="1"/>
    <xf numFmtId="0" fontId="0" fillId="2" borderId="0" xfId="0" applyFill="1"/>
    <xf numFmtId="17" fontId="0" fillId="2" borderId="0" xfId="0" applyNumberFormat="1" applyFill="1"/>
    <xf numFmtId="167" fontId="0" fillId="0" borderId="0" xfId="2" applyNumberFormat="1" applyFont="1"/>
    <xf numFmtId="165" fontId="0" fillId="2" borderId="0" xfId="2" applyNumberFormat="1" applyFont="1" applyFill="1"/>
    <xf numFmtId="166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7" fontId="4" fillId="0" borderId="1" xfId="0" applyNumberFormat="1" applyFont="1" applyBorder="1" applyProtection="1">
      <protection locked="0"/>
    </xf>
    <xf numFmtId="0" fontId="6" fillId="0" borderId="1" xfId="0" applyFont="1" applyBorder="1"/>
    <xf numFmtId="0" fontId="5" fillId="3" borderId="1" xfId="0" applyFont="1" applyFill="1" applyBorder="1"/>
    <xf numFmtId="10" fontId="5" fillId="3" borderId="1" xfId="2" applyNumberFormat="1" applyFont="1" applyFill="1" applyBorder="1" applyProtection="1"/>
    <xf numFmtId="17" fontId="4" fillId="0" borderId="1" xfId="0" applyNumberFormat="1" applyFont="1" applyBorder="1"/>
    <xf numFmtId="0" fontId="5" fillId="4" borderId="0" xfId="0" applyFont="1" applyFill="1"/>
    <xf numFmtId="166" fontId="5" fillId="3" borderId="1" xfId="1" applyNumberFormat="1" applyFont="1" applyFill="1" applyBorder="1" applyProtection="1"/>
    <xf numFmtId="0" fontId="8" fillId="3" borderId="1" xfId="0" applyFont="1" applyFill="1" applyBorder="1" applyAlignment="1">
      <alignment horizontal="center"/>
    </xf>
    <xf numFmtId="0" fontId="5" fillId="5" borderId="0" xfId="0" applyFont="1" applyFill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9CCCC"/>
      <color rgb="FFAAAAAA"/>
      <color rgb="FF007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8048-6C18-4092-B66D-62CD7BA5FBB2}">
  <dimension ref="A2:D13"/>
  <sheetViews>
    <sheetView showGridLines="0" tabSelected="1" zoomScale="130" zoomScaleNormal="130" workbookViewId="0">
      <selection activeCell="I8" sqref="I8"/>
    </sheetView>
  </sheetViews>
  <sheetFormatPr defaultRowHeight="15"/>
  <cols>
    <col min="1" max="1" width="2.7109375" style="23" customWidth="1"/>
    <col min="2" max="2" width="40.7109375" style="23" customWidth="1"/>
    <col min="3" max="3" width="12.7109375" style="23" customWidth="1"/>
    <col min="4" max="4" width="2.7109375" style="23" customWidth="1"/>
    <col min="5" max="16384" width="9.140625" style="23"/>
  </cols>
  <sheetData>
    <row r="2" spans="1:4">
      <c r="A2" s="26"/>
      <c r="B2" s="27"/>
      <c r="C2" s="27"/>
      <c r="D2" s="26"/>
    </row>
    <row r="3" spans="1:4" ht="18.75">
      <c r="A3" s="26"/>
      <c r="B3" s="25" t="s">
        <v>0</v>
      </c>
      <c r="C3" s="25"/>
      <c r="D3" s="26"/>
    </row>
    <row r="4" spans="1:4">
      <c r="A4" s="26"/>
      <c r="B4" s="16" t="s">
        <v>1</v>
      </c>
      <c r="C4" s="14"/>
      <c r="D4" s="26"/>
    </row>
    <row r="5" spans="1:4">
      <c r="A5" s="26"/>
      <c r="B5" s="17" t="s">
        <v>2</v>
      </c>
      <c r="C5" s="18"/>
      <c r="D5" s="26"/>
    </row>
    <row r="6" spans="1:4">
      <c r="A6" s="26"/>
      <c r="B6" s="17" t="s">
        <v>3</v>
      </c>
      <c r="C6" s="18"/>
      <c r="D6" s="26"/>
    </row>
    <row r="7" spans="1:4">
      <c r="A7" s="26"/>
      <c r="B7" s="17"/>
      <c r="C7" s="22"/>
      <c r="D7" s="26"/>
    </row>
    <row r="8" spans="1:4">
      <c r="A8" s="26"/>
      <c r="B8" s="19" t="s">
        <v>4</v>
      </c>
      <c r="C8" s="15"/>
      <c r="D8" s="26"/>
    </row>
    <row r="9" spans="1:4">
      <c r="A9" s="26"/>
      <c r="B9" s="20" t="s">
        <v>5</v>
      </c>
      <c r="C9" s="24" t="str">
        <f>IF(OR(ISBLANK(C5),ISBLANK(C6)),"",((1+MONTH(C6)-MONTH(C5))+12*(YEAR(C6)-YEAR(C5))))</f>
        <v/>
      </c>
      <c r="D9" s="26"/>
    </row>
    <row r="10" spans="1:4">
      <c r="A10" s="26"/>
      <c r="B10" s="20" t="s">
        <v>6</v>
      </c>
      <c r="C10" s="21" t="str">
        <f>IF(OR(ISBLANK(C5),ISBLANK(C6)),"",IFERROR(Data!G410,""))</f>
        <v/>
      </c>
      <c r="D10" s="26"/>
    </row>
    <row r="11" spans="1:4">
      <c r="A11" s="26"/>
      <c r="B11" s="20" t="s">
        <v>7</v>
      </c>
      <c r="C11" s="21" t="str">
        <f>IF(OR(ISBLANK(C5),ISBLANK(C6)),"",IFERROR(Data!G411,""))</f>
        <v/>
      </c>
      <c r="D11" s="26"/>
    </row>
    <row r="12" spans="1:4">
      <c r="A12" s="26"/>
      <c r="B12" s="20" t="s">
        <v>8</v>
      </c>
      <c r="C12" s="21" t="str">
        <f>IFERROR(Data!G409,"")</f>
        <v/>
      </c>
      <c r="D12" s="26"/>
    </row>
    <row r="13" spans="1:4">
      <c r="A13" s="26"/>
      <c r="B13" s="28"/>
      <c r="C13" s="28"/>
      <c r="D13" s="26"/>
    </row>
  </sheetData>
  <sheetProtection sheet="1" objects="1" scenarios="1"/>
  <mergeCells count="5">
    <mergeCell ref="B3:C3"/>
    <mergeCell ref="D2:D13"/>
    <mergeCell ref="A2:A13"/>
    <mergeCell ref="B2:C2"/>
    <mergeCell ref="B13:C13"/>
  </mergeCells>
  <dataValidations count="1">
    <dataValidation type="list" allowBlank="1" showInputMessage="1" showErrorMessage="1" sqref="C4" xr:uid="{81969675-3DE1-4709-AB33-327C85379583}">
      <formula1>"1,2,3,4,5,6"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allowBlank="1" showInputMessage="1" showErrorMessage="1" error="Error: Invalid Date_x000a__x000a_Please enter a date between 01/01/1991 and 01/12/2023, and greater than the start date." xr:uid="{F59C1705-10F1-4BA0-927F-398A9ADC8100}">
          <x14:formula1>
            <xm:f>AND($C$6&gt;=$C$5, $C$6&gt;=Data!$B$3, $C$6&lt;=Data!$B$398)</xm:f>
          </x14:formula1>
          <xm:sqref>C7</xm:sqref>
        </x14:dataValidation>
        <x14:dataValidation type="date" allowBlank="1" showInputMessage="1" showErrorMessage="1" error="Error: Invalid Date_x000a__x000a_Please enter a date between 01/01/1991 and 01/12/2023" xr:uid="{DCA7C395-C510-4935-99BF-AFD3A9E2F0A2}">
          <x14:formula1>
            <xm:f>Data!B3</xm:f>
          </x14:formula1>
          <x14:formula2>
            <xm:f>Data!B398</xm:f>
          </x14:formula2>
          <xm:sqref>C5</xm:sqref>
        </x14:dataValidation>
        <x14:dataValidation type="date" allowBlank="1" showInputMessage="1" showErrorMessage="1" error="Error: Invalid Date_x000a__x000a_Please enter a date between 01/01/1991 and 01/12/2023, and greater than the start date." xr:uid="{9C83B323-425D-4DC4-B9CA-B9229974E1C1}">
          <x14:formula1>
            <xm:f>$C$5</xm:f>
          </x14:formula1>
          <x14:formula2>
            <xm:f>Data!$B$398</xm:f>
          </x14:formula2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C7BC-4C86-4BBF-81C2-C380F234232B}">
  <dimension ref="A1:Z411"/>
  <sheetViews>
    <sheetView workbookViewId="0">
      <pane ySplit="2" topLeftCell="A395" activePane="bottomLeft" state="frozen"/>
      <selection pane="bottomLeft" activeCell="C413" sqref="C413"/>
    </sheetView>
  </sheetViews>
  <sheetFormatPr defaultColWidth="10.7109375" defaultRowHeight="15"/>
  <cols>
    <col min="1" max="1" width="5.7109375" customWidth="1"/>
    <col min="2" max="2" width="16.42578125" bestFit="1" customWidth="1"/>
    <col min="3" max="3" width="12.140625" bestFit="1" customWidth="1"/>
    <col min="11" max="11" width="20.42578125" bestFit="1" customWidth="1"/>
  </cols>
  <sheetData>
    <row r="1" spans="1:26">
      <c r="B1" t="s">
        <v>9</v>
      </c>
      <c r="C1" s="1">
        <v>1</v>
      </c>
      <c r="D1" s="2">
        <f>C1-0.2</f>
        <v>0.8</v>
      </c>
      <c r="E1" s="2">
        <f>D1-0.2</f>
        <v>0.60000000000000009</v>
      </c>
      <c r="F1" s="2">
        <f>E1-0.2</f>
        <v>0.40000000000000008</v>
      </c>
      <c r="G1" s="2">
        <f>F1-0.2</f>
        <v>0.20000000000000007</v>
      </c>
      <c r="H1" s="2">
        <f>G1-0.2</f>
        <v>0</v>
      </c>
    </row>
    <row r="2" spans="1:26"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</row>
    <row r="3" spans="1:26" s="3" customFormat="1">
      <c r="A3" s="4"/>
      <c r="B3" s="5">
        <v>33239</v>
      </c>
      <c r="C3" s="7">
        <v>9.4887929345830457E-3</v>
      </c>
      <c r="D3" s="7">
        <v>-4.9951774830292468E-3</v>
      </c>
      <c r="E3" s="7">
        <v>-1.947914790064155E-2</v>
      </c>
      <c r="F3" s="7">
        <v>-3.396311831825384E-2</v>
      </c>
      <c r="G3" s="7">
        <v>-4.8447088735866138E-2</v>
      </c>
      <c r="H3" s="7">
        <v>-6.2931059153478436E-2</v>
      </c>
      <c r="I3" s="7"/>
      <c r="J3" s="7"/>
      <c r="L3"/>
      <c r="M3" s="7"/>
      <c r="N3" s="7"/>
      <c r="O3" s="7"/>
      <c r="P3" s="7"/>
      <c r="Q3" s="7"/>
      <c r="R3" s="7"/>
      <c r="T3"/>
      <c r="U3" s="7"/>
      <c r="V3" s="7"/>
      <c r="W3" s="7"/>
      <c r="X3" s="7"/>
      <c r="Y3" s="7"/>
      <c r="Z3" s="7"/>
    </row>
    <row r="4" spans="1:26" s="3" customFormat="1">
      <c r="A4" s="4"/>
      <c r="B4" s="5">
        <v>33270</v>
      </c>
      <c r="C4" s="7">
        <v>9.4887929345830457E-3</v>
      </c>
      <c r="D4" s="7">
        <v>5.6066073031598343E-2</v>
      </c>
      <c r="E4" s="7">
        <v>0.10264335312861367</v>
      </c>
      <c r="F4" s="7">
        <v>0.14922063322562898</v>
      </c>
      <c r="G4" s="7">
        <v>0.19579791332264429</v>
      </c>
      <c r="H4" s="7">
        <v>0.2423751934196596</v>
      </c>
      <c r="I4" s="7"/>
      <c r="J4" s="7"/>
      <c r="L4"/>
      <c r="M4" s="7"/>
      <c r="N4" s="7"/>
      <c r="O4" s="7"/>
      <c r="P4" s="7"/>
      <c r="Q4" s="7"/>
      <c r="R4" s="7"/>
      <c r="T4"/>
      <c r="U4" s="7"/>
      <c r="V4" s="7"/>
      <c r="W4" s="7"/>
      <c r="X4" s="7"/>
      <c r="Y4" s="7"/>
      <c r="Z4" s="7"/>
    </row>
    <row r="5" spans="1:26" s="3" customFormat="1">
      <c r="A5" s="4"/>
      <c r="B5" s="5">
        <v>33298</v>
      </c>
      <c r="C5" s="7">
        <v>9.4887929345830457E-3</v>
      </c>
      <c r="D5" s="7">
        <v>-1.0027988723170182E-3</v>
      </c>
      <c r="E5" s="7">
        <v>-1.1494390679217087E-2</v>
      </c>
      <c r="F5" s="7">
        <v>-2.1985982486117155E-2</v>
      </c>
      <c r="G5" s="7">
        <v>-3.2477574293017217E-2</v>
      </c>
      <c r="H5" s="7">
        <v>-4.2969166099917286E-2</v>
      </c>
      <c r="I5" s="7"/>
      <c r="J5" s="7"/>
      <c r="L5"/>
      <c r="M5" s="7"/>
      <c r="N5" s="7"/>
      <c r="O5" s="7"/>
      <c r="P5" s="7"/>
      <c r="Q5" s="7"/>
      <c r="R5" s="7"/>
      <c r="T5"/>
      <c r="U5" s="7"/>
      <c r="V5" s="7"/>
      <c r="W5" s="7"/>
      <c r="X5" s="7"/>
      <c r="Y5" s="7"/>
      <c r="Z5" s="7"/>
    </row>
    <row r="6" spans="1:26" s="3" customFormat="1">
      <c r="A6" s="4"/>
      <c r="B6" s="5">
        <v>33329</v>
      </c>
      <c r="C6" s="7">
        <v>9.4887929345830457E-3</v>
      </c>
      <c r="D6" s="7">
        <v>1.9087904986467067E-2</v>
      </c>
      <c r="E6" s="7">
        <v>2.8687017038351095E-2</v>
      </c>
      <c r="F6" s="7">
        <v>3.8286129090235113E-2</v>
      </c>
      <c r="G6" s="7">
        <v>4.7885241142119145E-2</v>
      </c>
      <c r="H6" s="7">
        <v>5.7484353194003163E-2</v>
      </c>
      <c r="I6" s="7"/>
      <c r="J6" s="7"/>
      <c r="L6"/>
      <c r="M6" s="7"/>
      <c r="N6" s="7"/>
      <c r="O6" s="7"/>
      <c r="P6" s="7"/>
      <c r="Q6" s="7"/>
      <c r="R6" s="7"/>
      <c r="T6"/>
      <c r="U6" s="7"/>
      <c r="V6" s="7"/>
      <c r="W6" s="7"/>
      <c r="X6" s="7"/>
      <c r="Y6" s="7"/>
      <c r="Z6" s="7"/>
    </row>
    <row r="7" spans="1:26" s="3" customFormat="1">
      <c r="A7" s="4"/>
      <c r="B7" s="5">
        <v>33359</v>
      </c>
      <c r="C7" s="7">
        <v>9.4887929345830457E-3</v>
      </c>
      <c r="D7" s="7">
        <v>1.9287158579516232E-2</v>
      </c>
      <c r="E7" s="7">
        <v>2.9085524224449426E-2</v>
      </c>
      <c r="F7" s="7">
        <v>3.8883889869382612E-2</v>
      </c>
      <c r="G7" s="7">
        <v>4.8682255514315806E-2</v>
      </c>
      <c r="H7" s="7">
        <v>5.8480621159248992E-2</v>
      </c>
      <c r="I7" s="7"/>
      <c r="J7" s="7"/>
      <c r="L7"/>
      <c r="M7" s="7"/>
      <c r="N7" s="7"/>
      <c r="O7" s="7"/>
      <c r="P7" s="7"/>
      <c r="Q7" s="7"/>
      <c r="R7" s="7"/>
      <c r="T7"/>
      <c r="U7" s="7"/>
      <c r="V7" s="7"/>
      <c r="W7" s="7"/>
      <c r="X7" s="7"/>
      <c r="Y7" s="7"/>
      <c r="Z7" s="7"/>
    </row>
    <row r="8" spans="1:26" s="3" customFormat="1">
      <c r="A8" s="4"/>
      <c r="B8" s="5">
        <v>33390</v>
      </c>
      <c r="C8" s="7">
        <v>9.4887929345830457E-3</v>
      </c>
      <c r="D8" s="7">
        <v>1.8649034253356228E-3</v>
      </c>
      <c r="E8" s="7">
        <v>-5.7589860839118035E-3</v>
      </c>
      <c r="F8" s="7">
        <v>-1.3382875593159227E-2</v>
      </c>
      <c r="G8" s="7">
        <v>-2.1006765102406653E-2</v>
      </c>
      <c r="H8" s="7">
        <v>-2.8630654611654077E-2</v>
      </c>
      <c r="I8" s="7"/>
      <c r="J8" s="7"/>
      <c r="L8"/>
      <c r="M8" s="7"/>
      <c r="N8" s="7"/>
      <c r="O8" s="7"/>
      <c r="P8" s="7"/>
      <c r="Q8" s="7"/>
      <c r="R8" s="7"/>
      <c r="T8"/>
      <c r="U8" s="7"/>
      <c r="V8" s="7"/>
      <c r="W8" s="7"/>
      <c r="X8" s="7"/>
      <c r="Y8" s="7"/>
      <c r="Z8" s="7"/>
    </row>
    <row r="9" spans="1:26" s="3" customFormat="1">
      <c r="A9" s="4"/>
      <c r="B9" s="5">
        <v>33420</v>
      </c>
      <c r="C9" s="7">
        <v>9.4887929345830457E-3</v>
      </c>
      <c r="D9" s="7">
        <v>6.4722642099396849E-2</v>
      </c>
      <c r="E9" s="7">
        <v>0.11995649126421068</v>
      </c>
      <c r="F9" s="7">
        <v>0.17519034042902451</v>
      </c>
      <c r="G9" s="7">
        <v>0.23042418959383831</v>
      </c>
      <c r="H9" s="7">
        <v>0.28565803875865214</v>
      </c>
      <c r="I9" s="7"/>
      <c r="J9" s="7"/>
      <c r="L9"/>
      <c r="M9" s="7"/>
      <c r="N9" s="7"/>
      <c r="O9" s="7"/>
      <c r="P9" s="7"/>
      <c r="Q9" s="7"/>
      <c r="R9" s="7"/>
      <c r="T9"/>
      <c r="U9" s="7"/>
      <c r="V9" s="7"/>
      <c r="W9" s="7"/>
      <c r="X9" s="7"/>
      <c r="Y9" s="7"/>
      <c r="Z9" s="7"/>
    </row>
    <row r="10" spans="1:26" s="3" customFormat="1">
      <c r="A10" s="4"/>
      <c r="B10" s="5">
        <v>33451</v>
      </c>
      <c r="C10" s="7">
        <v>9.4887929345830457E-3</v>
      </c>
      <c r="D10" s="7">
        <v>2.7597526780307434E-2</v>
      </c>
      <c r="E10" s="7">
        <v>4.5706260626031836E-2</v>
      </c>
      <c r="F10" s="7">
        <v>6.3814994471756217E-2</v>
      </c>
      <c r="G10" s="7">
        <v>8.1923728317480626E-2</v>
      </c>
      <c r="H10" s="7">
        <v>0.10003246216320501</v>
      </c>
      <c r="I10" s="7"/>
      <c r="J10" s="7"/>
      <c r="L10"/>
      <c r="M10" s="7"/>
      <c r="N10" s="7"/>
      <c r="O10" s="7"/>
      <c r="P10" s="7"/>
      <c r="Q10" s="7"/>
      <c r="R10" s="7"/>
      <c r="T10"/>
      <c r="U10" s="7"/>
      <c r="V10" s="7"/>
      <c r="W10" s="7"/>
      <c r="X10" s="7"/>
      <c r="Y10" s="7"/>
      <c r="Z10" s="7"/>
    </row>
    <row r="11" spans="1:26" s="3" customFormat="1">
      <c r="A11" s="4"/>
      <c r="B11" s="5">
        <v>33482</v>
      </c>
      <c r="C11" s="7">
        <v>9.4887929345830457E-3</v>
      </c>
      <c r="D11" s="7">
        <v>1.7534296837992101E-2</v>
      </c>
      <c r="E11" s="7">
        <v>2.5579800741401162E-2</v>
      </c>
      <c r="F11" s="7">
        <v>3.3625304644810214E-2</v>
      </c>
      <c r="G11" s="7">
        <v>4.1670808548219279E-2</v>
      </c>
      <c r="H11" s="7">
        <v>4.9716312451628331E-2</v>
      </c>
      <c r="I11" s="7"/>
      <c r="J11" s="7"/>
      <c r="L11"/>
      <c r="M11" s="7"/>
      <c r="N11" s="7"/>
      <c r="O11" s="7"/>
      <c r="P11" s="7"/>
      <c r="Q11" s="7"/>
      <c r="R11" s="7"/>
      <c r="T11"/>
      <c r="U11" s="7"/>
      <c r="V11" s="7"/>
      <c r="W11" s="7"/>
      <c r="X11" s="7"/>
      <c r="Y11" s="7"/>
      <c r="Z11" s="7"/>
    </row>
    <row r="12" spans="1:26" s="3" customFormat="1">
      <c r="A12" s="4"/>
      <c r="B12" s="5">
        <v>33512</v>
      </c>
      <c r="C12" s="7">
        <v>9.4887929345830457E-3</v>
      </c>
      <c r="D12" s="7">
        <v>8.0747821198806375E-3</v>
      </c>
      <c r="E12" s="7">
        <v>6.6607713051782293E-3</v>
      </c>
      <c r="F12" s="7">
        <v>5.2467604904758219E-3</v>
      </c>
      <c r="G12" s="7">
        <v>3.8327496757734137E-3</v>
      </c>
      <c r="H12" s="7">
        <v>2.4187388610710054E-3</v>
      </c>
      <c r="I12" s="7"/>
      <c r="J12" s="7"/>
      <c r="L12"/>
      <c r="M12" s="7"/>
      <c r="N12" s="7"/>
      <c r="O12" s="7"/>
      <c r="P12" s="7"/>
      <c r="Q12" s="7"/>
      <c r="R12" s="7"/>
      <c r="T12"/>
      <c r="U12" s="7"/>
      <c r="V12" s="7"/>
      <c r="W12" s="7"/>
      <c r="X12" s="7"/>
      <c r="Y12" s="7"/>
      <c r="Z12" s="7"/>
    </row>
    <row r="13" spans="1:26" s="3" customFormat="1">
      <c r="A13" s="4"/>
      <c r="B13" s="5">
        <v>33543</v>
      </c>
      <c r="C13" s="7">
        <v>9.4887929345830457E-3</v>
      </c>
      <c r="D13" s="7">
        <v>9.0165518517937738E-3</v>
      </c>
      <c r="E13" s="7">
        <v>8.5443107690045001E-3</v>
      </c>
      <c r="F13" s="7">
        <v>8.0720696862152282E-3</v>
      </c>
      <c r="G13" s="7">
        <v>7.5998286034259553E-3</v>
      </c>
      <c r="H13" s="7">
        <v>7.1275875206366825E-3</v>
      </c>
      <c r="I13" s="7"/>
      <c r="J13" s="7"/>
      <c r="L13"/>
      <c r="M13" s="7"/>
      <c r="N13" s="7"/>
      <c r="O13" s="7"/>
      <c r="P13" s="7"/>
      <c r="Q13" s="7"/>
      <c r="R13" s="7"/>
      <c r="T13"/>
      <c r="U13" s="7"/>
      <c r="V13" s="7"/>
      <c r="W13" s="7"/>
      <c r="X13" s="7"/>
      <c r="Y13" s="7"/>
      <c r="Z13" s="7"/>
    </row>
    <row r="14" spans="1:26" s="3" customFormat="1">
      <c r="A14" s="4"/>
      <c r="B14" s="5">
        <v>33573</v>
      </c>
      <c r="C14" s="7">
        <v>9.4887929345830457E-3</v>
      </c>
      <c r="D14" s="7">
        <v>8.1731780867315348E-3</v>
      </c>
      <c r="E14" s="7">
        <v>6.8575632388800239E-3</v>
      </c>
      <c r="F14" s="7">
        <v>5.5419483910285148E-3</v>
      </c>
      <c r="G14" s="7">
        <v>4.2263335431770039E-3</v>
      </c>
      <c r="H14" s="7">
        <v>2.910718695325493E-3</v>
      </c>
      <c r="I14" s="7"/>
      <c r="J14" s="7"/>
      <c r="L14"/>
      <c r="M14" s="7"/>
      <c r="N14" s="7"/>
      <c r="O14" s="7"/>
      <c r="P14" s="7"/>
      <c r="Q14" s="7"/>
      <c r="R14" s="7"/>
      <c r="T14"/>
      <c r="U14" s="7"/>
      <c r="V14" s="7"/>
      <c r="W14" s="7"/>
      <c r="X14" s="7"/>
      <c r="Y14" s="7"/>
      <c r="Z14" s="7"/>
    </row>
    <row r="15" spans="1:26">
      <c r="A15" s="4"/>
      <c r="B15" s="5">
        <v>33604</v>
      </c>
      <c r="C15" s="7">
        <v>8.7345938235519061E-3</v>
      </c>
      <c r="D15" s="7">
        <v>4.8236594565350684E-2</v>
      </c>
      <c r="E15" s="7">
        <v>8.7738595307149475E-2</v>
      </c>
      <c r="F15" s="7">
        <v>0.12724059604894825</v>
      </c>
      <c r="G15" s="7">
        <v>0.16674259679074704</v>
      </c>
      <c r="H15" s="7">
        <v>0.20624459753254581</v>
      </c>
      <c r="I15" s="7"/>
      <c r="J15" s="7"/>
      <c r="M15" s="7"/>
      <c r="N15" s="7"/>
      <c r="O15" s="7"/>
      <c r="P15" s="7"/>
      <c r="Q15" s="7"/>
      <c r="R15" s="7"/>
      <c r="U15" s="7"/>
      <c r="V15" s="7"/>
      <c r="W15" s="7"/>
      <c r="X15" s="7"/>
      <c r="Y15" s="7"/>
      <c r="Z15" s="7"/>
    </row>
    <row r="16" spans="1:26">
      <c r="A16" s="4"/>
      <c r="B16" s="5">
        <v>33635</v>
      </c>
      <c r="C16" s="7">
        <v>8.7345938235519061E-3</v>
      </c>
      <c r="D16" s="7">
        <v>6.910516270292151E-2</v>
      </c>
      <c r="E16" s="7">
        <v>0.12947573158229117</v>
      </c>
      <c r="F16" s="7">
        <v>0.18984630046166076</v>
      </c>
      <c r="G16" s="7">
        <v>0.25021686934103043</v>
      </c>
      <c r="H16" s="7">
        <v>0.31058743822040003</v>
      </c>
      <c r="I16" s="7"/>
      <c r="J16" s="7"/>
      <c r="M16" s="7"/>
      <c r="N16" s="7"/>
      <c r="O16" s="7"/>
      <c r="P16" s="7"/>
      <c r="Q16" s="7"/>
      <c r="R16" s="7"/>
      <c r="U16" s="7"/>
      <c r="V16" s="7"/>
      <c r="W16" s="7"/>
      <c r="X16" s="7"/>
      <c r="Y16" s="7"/>
      <c r="Z16" s="7"/>
    </row>
    <row r="17" spans="1:26">
      <c r="A17" s="4"/>
      <c r="B17" s="5">
        <v>33664</v>
      </c>
      <c r="C17" s="7">
        <v>8.7345938235519061E-3</v>
      </c>
      <c r="D17" s="7">
        <v>9.0980676304831823E-2</v>
      </c>
      <c r="E17" s="7">
        <v>0.1732267587861118</v>
      </c>
      <c r="F17" s="7">
        <v>0.25547284126739173</v>
      </c>
      <c r="G17" s="7">
        <v>0.33771892374867168</v>
      </c>
      <c r="H17" s="7">
        <v>0.41996500622995159</v>
      </c>
      <c r="I17" s="7"/>
      <c r="J17" s="7"/>
      <c r="M17" s="7"/>
      <c r="N17" s="7"/>
      <c r="O17" s="7"/>
      <c r="P17" s="7"/>
      <c r="Q17" s="7"/>
      <c r="R17" s="7"/>
      <c r="U17" s="7"/>
      <c r="V17" s="7"/>
      <c r="W17" s="7"/>
      <c r="X17" s="7"/>
      <c r="Y17" s="7"/>
      <c r="Z17" s="7"/>
    </row>
    <row r="18" spans="1:26">
      <c r="A18" s="4"/>
      <c r="B18" s="5">
        <v>33695</v>
      </c>
      <c r="C18" s="7">
        <v>8.7345938235519061E-3</v>
      </c>
      <c r="D18" s="7">
        <v>-1.1555148745125809E-2</v>
      </c>
      <c r="E18" s="7">
        <v>-3.1844891313803532E-2</v>
      </c>
      <c r="F18" s="7">
        <v>-5.2134633882481247E-2</v>
      </c>
      <c r="G18" s="7">
        <v>-7.242437645115897E-2</v>
      </c>
      <c r="H18" s="7">
        <v>-9.2714119019836685E-2</v>
      </c>
      <c r="I18" s="7"/>
      <c r="J18" s="7"/>
      <c r="M18" s="7"/>
      <c r="N18" s="7"/>
      <c r="O18" s="7"/>
      <c r="P18" s="7"/>
      <c r="Q18" s="7"/>
      <c r="R18" s="7"/>
      <c r="U18" s="7"/>
      <c r="V18" s="7"/>
      <c r="W18" s="7"/>
      <c r="X18" s="7"/>
      <c r="Y18" s="7"/>
      <c r="Z18" s="7"/>
    </row>
    <row r="19" spans="1:26">
      <c r="A19" s="4"/>
      <c r="B19" s="5">
        <v>33725</v>
      </c>
      <c r="C19" s="7">
        <v>8.7345938235519061E-3</v>
      </c>
      <c r="D19" s="7">
        <v>-3.8367443108104637E-2</v>
      </c>
      <c r="E19" s="7">
        <v>-8.5469480039761209E-2</v>
      </c>
      <c r="F19" s="7">
        <v>-0.13257151697141775</v>
      </c>
      <c r="G19" s="7">
        <v>-0.17967355390307432</v>
      </c>
      <c r="H19" s="7">
        <v>-0.22677559083473087</v>
      </c>
      <c r="I19" s="7"/>
      <c r="J19" s="7"/>
      <c r="M19" s="7"/>
      <c r="N19" s="7"/>
      <c r="O19" s="7"/>
      <c r="P19" s="7"/>
      <c r="Q19" s="7"/>
      <c r="R19" s="7"/>
      <c r="U19" s="7"/>
      <c r="V19" s="7"/>
      <c r="W19" s="7"/>
      <c r="X19" s="7"/>
      <c r="Y19" s="7"/>
      <c r="Z19" s="7"/>
    </row>
    <row r="20" spans="1:26">
      <c r="A20" s="4"/>
      <c r="B20" s="5">
        <v>33756</v>
      </c>
      <c r="C20" s="7">
        <v>8.7345938235519061E-3</v>
      </c>
      <c r="D20" s="7">
        <v>1.1941635033293305E-2</v>
      </c>
      <c r="E20" s="7">
        <v>1.5148676243034703E-2</v>
      </c>
      <c r="F20" s="7">
        <v>1.8355717452776105E-2</v>
      </c>
      <c r="G20" s="7">
        <v>2.1562758662517504E-2</v>
      </c>
      <c r="H20" s="7">
        <v>2.4769799872258903E-2</v>
      </c>
      <c r="I20" s="7"/>
      <c r="J20" s="7"/>
      <c r="M20" s="7"/>
      <c r="N20" s="7"/>
      <c r="O20" s="7"/>
      <c r="P20" s="7"/>
      <c r="Q20" s="7"/>
      <c r="R20" s="7"/>
      <c r="U20" s="7"/>
      <c r="V20" s="7"/>
      <c r="W20" s="7"/>
      <c r="X20" s="7"/>
      <c r="Y20" s="7"/>
      <c r="Z20" s="7"/>
    </row>
    <row r="21" spans="1:26">
      <c r="A21" s="4"/>
      <c r="B21" s="5">
        <v>33786</v>
      </c>
      <c r="C21" s="7">
        <v>8.7345938235519061E-3</v>
      </c>
      <c r="D21" s="7">
        <v>-1.5961548129300812E-2</v>
      </c>
      <c r="E21" s="7">
        <v>-4.0657690082153537E-2</v>
      </c>
      <c r="F21" s="7">
        <v>-6.5353832035006262E-2</v>
      </c>
      <c r="G21" s="7">
        <v>-9.0049973987858981E-2</v>
      </c>
      <c r="H21" s="7">
        <v>-0.1147461159407117</v>
      </c>
      <c r="I21" s="7"/>
      <c r="J21" s="7"/>
      <c r="M21" s="7"/>
      <c r="N21" s="7"/>
      <c r="O21" s="7"/>
      <c r="P21" s="7"/>
      <c r="Q21" s="7"/>
      <c r="R21" s="7"/>
      <c r="U21" s="7"/>
      <c r="V21" s="7"/>
      <c r="W21" s="7"/>
      <c r="X21" s="7"/>
      <c r="Y21" s="7"/>
      <c r="Z21" s="7"/>
    </row>
    <row r="22" spans="1:26">
      <c r="A22" s="4"/>
      <c r="B22" s="5">
        <v>33817</v>
      </c>
      <c r="C22" s="7">
        <v>8.7345938235519061E-3</v>
      </c>
      <c r="D22" s="7">
        <v>2.9324550668472414E-2</v>
      </c>
      <c r="E22" s="7">
        <v>4.9914507513392936E-2</v>
      </c>
      <c r="F22" s="7">
        <v>7.0504464358313437E-2</v>
      </c>
      <c r="G22" s="7">
        <v>9.1094421203233966E-2</v>
      </c>
      <c r="H22" s="7">
        <v>0.11168437804815448</v>
      </c>
      <c r="I22" s="7"/>
      <c r="J22" s="7"/>
      <c r="M22" s="7"/>
      <c r="N22" s="7"/>
      <c r="O22" s="7"/>
      <c r="P22" s="7"/>
      <c r="Q22" s="7"/>
      <c r="R22" s="7"/>
      <c r="U22" s="7"/>
      <c r="V22" s="7"/>
      <c r="W22" s="7"/>
      <c r="X22" s="7"/>
      <c r="Y22" s="7"/>
      <c r="Z22" s="7"/>
    </row>
    <row r="23" spans="1:26">
      <c r="A23" s="4"/>
      <c r="B23" s="5">
        <v>33848</v>
      </c>
      <c r="C23" s="7">
        <v>8.7345938235519061E-3</v>
      </c>
      <c r="D23" s="7">
        <v>2.4324223384329786E-2</v>
      </c>
      <c r="E23" s="7">
        <v>3.9913852945107672E-2</v>
      </c>
      <c r="F23" s="7">
        <v>5.5503482505885562E-2</v>
      </c>
      <c r="G23" s="7">
        <v>7.1093112066663439E-2</v>
      </c>
      <c r="H23" s="7">
        <v>8.6682741627441329E-2</v>
      </c>
      <c r="I23" s="7"/>
      <c r="J23" s="7"/>
      <c r="M23" s="7"/>
      <c r="N23" s="7"/>
      <c r="O23" s="7"/>
      <c r="P23" s="7"/>
      <c r="Q23" s="7"/>
      <c r="R23" s="7"/>
      <c r="U23" s="7"/>
      <c r="V23" s="7"/>
      <c r="W23" s="7"/>
      <c r="X23" s="7"/>
      <c r="Y23" s="7"/>
      <c r="Z23" s="7"/>
    </row>
    <row r="24" spans="1:26">
      <c r="A24" s="4"/>
      <c r="B24" s="5">
        <v>33878</v>
      </c>
      <c r="C24" s="7">
        <v>8.7345938235519061E-3</v>
      </c>
      <c r="D24" s="7">
        <v>-2.1003898571721656E-2</v>
      </c>
      <c r="E24" s="7">
        <v>-5.0742390966995239E-2</v>
      </c>
      <c r="F24" s="7">
        <v>-8.0480883362268801E-2</v>
      </c>
      <c r="G24" s="7">
        <v>-0.11021937575754238</v>
      </c>
      <c r="H24" s="7">
        <v>-0.13995786815281594</v>
      </c>
      <c r="I24" s="7"/>
      <c r="J24" s="7"/>
      <c r="M24" s="7"/>
      <c r="N24" s="7"/>
      <c r="O24" s="7"/>
      <c r="P24" s="7"/>
      <c r="Q24" s="7"/>
      <c r="R24" s="7"/>
      <c r="U24" s="7"/>
      <c r="V24" s="7"/>
      <c r="W24" s="7"/>
      <c r="X24" s="7"/>
      <c r="Y24" s="7"/>
      <c r="Z24" s="7"/>
    </row>
    <row r="25" spans="1:26">
      <c r="A25" s="4"/>
      <c r="B25" s="5">
        <v>33909</v>
      </c>
      <c r="C25" s="7">
        <v>8.7345938235519061E-3</v>
      </c>
      <c r="D25" s="7">
        <v>-1.5264507877198637E-2</v>
      </c>
      <c r="E25" s="7">
        <v>-3.9263609577949193E-2</v>
      </c>
      <c r="F25" s="7">
        <v>-6.3262711278699743E-2</v>
      </c>
      <c r="G25" s="7">
        <v>-8.7261812979450293E-2</v>
      </c>
      <c r="H25" s="7">
        <v>-0.11126091468020083</v>
      </c>
      <c r="I25" s="7"/>
      <c r="J25" s="7"/>
      <c r="M25" s="7"/>
      <c r="N25" s="7"/>
      <c r="O25" s="7"/>
      <c r="P25" s="7"/>
      <c r="Q25" s="7"/>
      <c r="R25" s="7"/>
      <c r="U25" s="7"/>
      <c r="V25" s="7"/>
      <c r="W25" s="7"/>
      <c r="X25" s="7"/>
      <c r="Y25" s="7"/>
      <c r="Z25" s="7"/>
    </row>
    <row r="26" spans="1:26">
      <c r="A26" s="4"/>
      <c r="B26" s="5">
        <v>33939</v>
      </c>
      <c r="C26" s="7">
        <v>8.7345938235519061E-3</v>
      </c>
      <c r="D26" s="7">
        <v>1.4713341235720916E-2</v>
      </c>
      <c r="E26" s="7">
        <v>2.0692088647889927E-2</v>
      </c>
      <c r="F26" s="7">
        <v>2.667083606005894E-2</v>
      </c>
      <c r="G26" s="7">
        <v>3.2649583472227947E-2</v>
      </c>
      <c r="H26" s="7">
        <v>3.8628330884396961E-2</v>
      </c>
      <c r="I26" s="7"/>
      <c r="J26" s="7"/>
      <c r="M26" s="7"/>
      <c r="N26" s="7"/>
      <c r="O26" s="7"/>
      <c r="P26" s="7"/>
      <c r="Q26" s="7"/>
      <c r="R26" s="7"/>
      <c r="U26" s="7"/>
      <c r="V26" s="7"/>
      <c r="W26" s="7"/>
      <c r="X26" s="7"/>
      <c r="Y26" s="7"/>
      <c r="Z26" s="7"/>
    </row>
    <row r="27" spans="1:26">
      <c r="A27" s="4"/>
      <c r="B27" s="5">
        <v>33970</v>
      </c>
      <c r="C27" s="7">
        <v>7.9741404289037643E-3</v>
      </c>
      <c r="D27" s="7">
        <v>1.1382046181929763E-2</v>
      </c>
      <c r="E27" s="7">
        <v>1.4789951934955761E-2</v>
      </c>
      <c r="F27" s="7">
        <v>1.8197857687981763E-2</v>
      </c>
      <c r="G27" s="7">
        <v>2.1605763441007762E-2</v>
      </c>
      <c r="H27" s="7">
        <v>2.501366919403376E-2</v>
      </c>
      <c r="I27" s="7"/>
      <c r="J27" s="7"/>
      <c r="M27" s="7"/>
      <c r="N27" s="7"/>
      <c r="O27" s="7"/>
      <c r="P27" s="7"/>
      <c r="Q27" s="7"/>
      <c r="R27" s="7"/>
      <c r="U27" s="7"/>
      <c r="V27" s="7"/>
      <c r="W27" s="7"/>
      <c r="X27" s="7"/>
      <c r="Y27" s="7"/>
      <c r="Z27" s="7"/>
    </row>
    <row r="28" spans="1:26">
      <c r="A28" s="4"/>
      <c r="B28" s="5">
        <v>34001</v>
      </c>
      <c r="C28" s="7">
        <v>7.9741404289037643E-3</v>
      </c>
      <c r="D28" s="7">
        <v>4.2612799720682208E-3</v>
      </c>
      <c r="E28" s="7">
        <v>5.4841951523267474E-4</v>
      </c>
      <c r="F28" s="7">
        <v>-3.1644409416028692E-3</v>
      </c>
      <c r="G28" s="7">
        <v>-6.8773013984384139E-3</v>
      </c>
      <c r="H28" s="7">
        <v>-1.0590161855273958E-2</v>
      </c>
      <c r="I28" s="7"/>
      <c r="J28" s="7"/>
      <c r="M28" s="7"/>
      <c r="N28" s="7"/>
      <c r="O28" s="7"/>
      <c r="P28" s="7"/>
      <c r="Q28" s="7"/>
      <c r="R28" s="7"/>
      <c r="U28" s="7"/>
      <c r="V28" s="7"/>
      <c r="W28" s="7"/>
      <c r="X28" s="7"/>
      <c r="Y28" s="7"/>
      <c r="Z28" s="7"/>
    </row>
    <row r="29" spans="1:26">
      <c r="A29" s="4"/>
      <c r="B29" s="5">
        <v>34029</v>
      </c>
      <c r="C29" s="7">
        <v>7.9741404289037643E-3</v>
      </c>
      <c r="D29" s="7">
        <v>-2.1661707110956312E-2</v>
      </c>
      <c r="E29" s="7">
        <v>-5.1297554650816403E-2</v>
      </c>
      <c r="F29" s="7">
        <v>-8.093340219067649E-2</v>
      </c>
      <c r="G29" s="7">
        <v>-0.11056924973053657</v>
      </c>
      <c r="H29" s="7">
        <v>-0.14020509727039665</v>
      </c>
      <c r="I29" s="7"/>
      <c r="J29" s="7"/>
      <c r="M29" s="7"/>
      <c r="N29" s="7"/>
      <c r="O29" s="7"/>
      <c r="P29" s="7"/>
      <c r="Q29" s="7"/>
      <c r="R29" s="7"/>
      <c r="U29" s="7"/>
      <c r="V29" s="7"/>
      <c r="W29" s="7"/>
      <c r="X29" s="7"/>
      <c r="Y29" s="7"/>
      <c r="Z29" s="7"/>
    </row>
    <row r="30" spans="1:26">
      <c r="A30" s="4"/>
      <c r="B30" s="5">
        <v>34060</v>
      </c>
      <c r="C30" s="7">
        <v>7.9741404289037643E-3</v>
      </c>
      <c r="D30" s="7">
        <v>-7.4964703730995832E-3</v>
      </c>
      <c r="E30" s="7">
        <v>-2.2967081175102939E-2</v>
      </c>
      <c r="F30" s="7">
        <v>-3.8437691977106288E-2</v>
      </c>
      <c r="G30" s="7">
        <v>-5.3908302779109643E-2</v>
      </c>
      <c r="H30" s="7">
        <v>-6.9378913581112991E-2</v>
      </c>
      <c r="I30" s="7"/>
      <c r="J30" s="7"/>
      <c r="M30" s="7"/>
      <c r="N30" s="7"/>
      <c r="O30" s="7"/>
      <c r="P30" s="7"/>
      <c r="Q30" s="7"/>
      <c r="R30" s="7"/>
      <c r="U30" s="7"/>
      <c r="V30" s="7"/>
      <c r="W30" s="7"/>
      <c r="X30" s="7"/>
      <c r="Y30" s="7"/>
      <c r="Z30" s="7"/>
    </row>
    <row r="31" spans="1:26">
      <c r="A31" s="4"/>
      <c r="B31" s="5">
        <v>34090</v>
      </c>
      <c r="C31" s="7">
        <v>7.9741404289037643E-3</v>
      </c>
      <c r="D31" s="7">
        <v>1.301739366998534E-2</v>
      </c>
      <c r="E31" s="7">
        <v>1.8060646911066916E-2</v>
      </c>
      <c r="F31" s="7">
        <v>2.3103900152148492E-2</v>
      </c>
      <c r="G31" s="7">
        <v>2.8147153393230071E-2</v>
      </c>
      <c r="H31" s="7">
        <v>3.3190406634311644E-2</v>
      </c>
      <c r="I31" s="7"/>
      <c r="J31" s="7"/>
      <c r="M31" s="7"/>
      <c r="N31" s="7"/>
      <c r="O31" s="7"/>
      <c r="P31" s="7"/>
      <c r="Q31" s="7"/>
      <c r="R31" s="7"/>
      <c r="U31" s="7"/>
      <c r="V31" s="7"/>
      <c r="W31" s="7"/>
      <c r="X31" s="7"/>
      <c r="Y31" s="7"/>
      <c r="Z31" s="7"/>
    </row>
    <row r="32" spans="1:26">
      <c r="A32" s="4"/>
      <c r="B32" s="5">
        <v>34121</v>
      </c>
      <c r="C32" s="7">
        <v>7.9741404289037643E-3</v>
      </c>
      <c r="D32" s="7">
        <v>9.5534232728274153E-3</v>
      </c>
      <c r="E32" s="7">
        <v>1.113270611675107E-2</v>
      </c>
      <c r="F32" s="7">
        <v>1.2711988960674721E-2</v>
      </c>
      <c r="G32" s="7">
        <v>1.4291271804598375E-2</v>
      </c>
      <c r="H32" s="7">
        <v>1.5870554648522026E-2</v>
      </c>
      <c r="I32" s="7"/>
      <c r="J32" s="7"/>
      <c r="M32" s="7"/>
      <c r="N32" s="7"/>
      <c r="O32" s="7"/>
      <c r="P32" s="7"/>
      <c r="Q32" s="7"/>
      <c r="R32" s="7"/>
      <c r="U32" s="7"/>
      <c r="V32" s="7"/>
      <c r="W32" s="7"/>
      <c r="X32" s="7"/>
      <c r="Y32" s="7"/>
      <c r="Z32" s="7"/>
    </row>
    <row r="33" spans="1:26">
      <c r="A33" s="4"/>
      <c r="B33" s="5">
        <v>34151</v>
      </c>
      <c r="C33" s="7">
        <v>7.9741404289037643E-3</v>
      </c>
      <c r="D33" s="7">
        <v>1.5417982804708442E-2</v>
      </c>
      <c r="E33" s="7">
        <v>2.2861825180513124E-2</v>
      </c>
      <c r="F33" s="7">
        <v>3.0305667556317802E-2</v>
      </c>
      <c r="G33" s="7">
        <v>3.7749509932122484E-2</v>
      </c>
      <c r="H33" s="7">
        <v>4.5193352307927162E-2</v>
      </c>
      <c r="I33" s="7"/>
      <c r="J33" s="7"/>
      <c r="M33" s="7"/>
      <c r="N33" s="7"/>
      <c r="O33" s="7"/>
      <c r="P33" s="7"/>
      <c r="Q33" s="7"/>
      <c r="R33" s="7"/>
      <c r="U33" s="7"/>
      <c r="V33" s="7"/>
      <c r="W33" s="7"/>
      <c r="X33" s="7"/>
      <c r="Y33" s="7"/>
      <c r="Z33" s="7"/>
    </row>
    <row r="34" spans="1:26">
      <c r="A34" s="4"/>
      <c r="B34" s="5">
        <v>34182</v>
      </c>
      <c r="C34" s="7">
        <v>7.9741404289037643E-3</v>
      </c>
      <c r="D34" s="7">
        <v>3.2629521731451373E-2</v>
      </c>
      <c r="E34" s="7">
        <v>5.7284903033998989E-2</v>
      </c>
      <c r="F34" s="7">
        <v>8.1940284336546598E-2</v>
      </c>
      <c r="G34" s="7">
        <v>0.10659566563909421</v>
      </c>
      <c r="H34" s="7">
        <v>0.13125104694164183</v>
      </c>
      <c r="I34" s="7"/>
      <c r="J34" s="7"/>
      <c r="M34" s="7"/>
      <c r="N34" s="7"/>
      <c r="O34" s="7"/>
      <c r="P34" s="7"/>
      <c r="Q34" s="7"/>
      <c r="R34" s="7"/>
      <c r="U34" s="7"/>
      <c r="V34" s="7"/>
      <c r="W34" s="7"/>
      <c r="X34" s="7"/>
      <c r="Y34" s="7"/>
      <c r="Z34" s="7"/>
    </row>
    <row r="35" spans="1:26">
      <c r="A35" s="4"/>
      <c r="B35" s="5">
        <v>34213</v>
      </c>
      <c r="C35" s="7">
        <v>7.9741404289037643E-3</v>
      </c>
      <c r="D35" s="7">
        <v>1.2139072992225629E-2</v>
      </c>
      <c r="E35" s="7">
        <v>1.6304005555547493E-2</v>
      </c>
      <c r="F35" s="7">
        <v>2.0468938118869358E-2</v>
      </c>
      <c r="G35" s="7">
        <v>2.4633870682191226E-2</v>
      </c>
      <c r="H35" s="7">
        <v>2.8798803245513087E-2</v>
      </c>
      <c r="I35" s="7"/>
      <c r="J35" s="7"/>
      <c r="M35" s="7"/>
      <c r="N35" s="7"/>
      <c r="O35" s="7"/>
      <c r="P35" s="7"/>
      <c r="Q35" s="7"/>
      <c r="R35" s="7"/>
      <c r="U35" s="7"/>
      <c r="V35" s="7"/>
      <c r="W35" s="7"/>
      <c r="X35" s="7"/>
      <c r="Y35" s="7"/>
      <c r="Z35" s="7"/>
    </row>
    <row r="36" spans="1:26">
      <c r="A36" s="4"/>
      <c r="B36" s="5">
        <v>34243</v>
      </c>
      <c r="C36" s="7">
        <v>7.9741404289037643E-3</v>
      </c>
      <c r="D36" s="7">
        <v>3.7295138459056631E-3</v>
      </c>
      <c r="E36" s="7">
        <v>-5.1511273709244076E-4</v>
      </c>
      <c r="F36" s="7">
        <v>-4.7597393200905416E-3</v>
      </c>
      <c r="G36" s="7">
        <v>-9.0043659030886441E-3</v>
      </c>
      <c r="H36" s="7">
        <v>-1.3248992486086747E-2</v>
      </c>
      <c r="I36" s="7"/>
      <c r="J36" s="7"/>
      <c r="M36" s="7"/>
      <c r="N36" s="7"/>
      <c r="O36" s="7"/>
      <c r="P36" s="7"/>
      <c r="Q36" s="7"/>
      <c r="R36" s="7"/>
      <c r="U36" s="7"/>
      <c r="V36" s="7"/>
      <c r="W36" s="7"/>
      <c r="X36" s="7"/>
      <c r="Y36" s="7"/>
      <c r="Z36" s="7"/>
    </row>
    <row r="37" spans="1:26">
      <c r="A37" s="4"/>
      <c r="B37" s="5">
        <v>34274</v>
      </c>
      <c r="C37" s="7">
        <v>7.9741404289037643E-3</v>
      </c>
      <c r="D37" s="7">
        <v>4.8223321109869217E-2</v>
      </c>
      <c r="E37" s="7">
        <v>8.8472501790834698E-2</v>
      </c>
      <c r="F37" s="7">
        <v>0.12872168247180013</v>
      </c>
      <c r="G37" s="7">
        <v>0.16897086315276563</v>
      </c>
      <c r="H37" s="7">
        <v>0.20922004383373108</v>
      </c>
      <c r="I37" s="7"/>
      <c r="J37" s="7"/>
      <c r="M37" s="7"/>
      <c r="N37" s="7"/>
      <c r="O37" s="7"/>
      <c r="P37" s="7"/>
      <c r="Q37" s="7"/>
      <c r="R37" s="7"/>
      <c r="U37" s="7"/>
      <c r="V37" s="7"/>
      <c r="W37" s="7"/>
      <c r="X37" s="7"/>
      <c r="Y37" s="7"/>
      <c r="Z37" s="7"/>
    </row>
    <row r="38" spans="1:26">
      <c r="A38" s="4"/>
      <c r="B38" s="5">
        <v>34304</v>
      </c>
      <c r="C38" s="7">
        <v>7.9741404289037643E-3</v>
      </c>
      <c r="D38" s="7">
        <v>1.3364472280521334E-2</v>
      </c>
      <c r="E38" s="7">
        <v>1.8754804132138904E-2</v>
      </c>
      <c r="F38" s="7">
        <v>2.4145135983756477E-2</v>
      </c>
      <c r="G38" s="7">
        <v>2.9535467835374047E-2</v>
      </c>
      <c r="H38" s="7">
        <v>3.4925799686991617E-2</v>
      </c>
      <c r="I38" s="7"/>
      <c r="J38" s="7"/>
      <c r="M38" s="7"/>
      <c r="N38" s="7"/>
      <c r="O38" s="7"/>
      <c r="P38" s="7"/>
      <c r="Q38" s="7"/>
      <c r="R38" s="7"/>
      <c r="U38" s="7"/>
      <c r="V38" s="7"/>
      <c r="W38" s="7"/>
      <c r="X38" s="7"/>
      <c r="Y38" s="7"/>
      <c r="Z38" s="7"/>
    </row>
    <row r="39" spans="1:26">
      <c r="A39" s="4"/>
      <c r="B39" s="5">
        <v>34335</v>
      </c>
      <c r="C39" s="7">
        <v>8.7345938235519061E-3</v>
      </c>
      <c r="D39" s="7">
        <v>4.5767613254809325E-2</v>
      </c>
      <c r="E39" s="7">
        <v>8.2800632686066772E-2</v>
      </c>
      <c r="F39" s="7">
        <v>0.11983365211732416</v>
      </c>
      <c r="G39" s="7">
        <v>0.15686667154858164</v>
      </c>
      <c r="H39" s="7">
        <v>0.19389969097983903</v>
      </c>
      <c r="I39" s="7"/>
      <c r="J39" s="7"/>
      <c r="M39" s="7"/>
      <c r="N39" s="7"/>
      <c r="O39" s="7"/>
      <c r="P39" s="7"/>
      <c r="Q39" s="7"/>
      <c r="R39" s="7"/>
      <c r="U39" s="7"/>
      <c r="V39" s="7"/>
      <c r="W39" s="7"/>
      <c r="X39" s="7"/>
      <c r="Y39" s="7"/>
      <c r="Z39" s="7"/>
    </row>
    <row r="40" spans="1:26">
      <c r="A40" s="4"/>
      <c r="B40" s="5">
        <v>34366</v>
      </c>
      <c r="C40" s="7">
        <v>8.7345938235519061E-3</v>
      </c>
      <c r="D40" s="7">
        <v>2.1573417738184462E-2</v>
      </c>
      <c r="E40" s="7">
        <v>3.4412241652817026E-2</v>
      </c>
      <c r="F40" s="7">
        <v>4.7251065567449582E-2</v>
      </c>
      <c r="G40" s="7">
        <v>6.0089889482082139E-2</v>
      </c>
      <c r="H40" s="7">
        <v>7.2928713396714695E-2</v>
      </c>
      <c r="I40" s="7"/>
      <c r="J40" s="7"/>
      <c r="M40" s="7"/>
      <c r="N40" s="7"/>
      <c r="O40" s="7"/>
      <c r="P40" s="7"/>
      <c r="Q40" s="7"/>
      <c r="R40" s="7"/>
      <c r="U40" s="7"/>
      <c r="V40" s="7"/>
      <c r="W40" s="7"/>
      <c r="X40" s="7"/>
      <c r="Y40" s="7"/>
      <c r="Z40" s="7"/>
    </row>
    <row r="41" spans="1:26">
      <c r="A41" s="4"/>
      <c r="B41" s="5">
        <v>34394</v>
      </c>
      <c r="C41" s="7">
        <v>8.7345938235519061E-3</v>
      </c>
      <c r="D41" s="7">
        <v>-1.6679442667816121E-2</v>
      </c>
      <c r="E41" s="7">
        <v>-4.2093479159184162E-2</v>
      </c>
      <c r="F41" s="7">
        <v>-6.7507515650552186E-2</v>
      </c>
      <c r="G41" s="7">
        <v>-9.292155214192023E-2</v>
      </c>
      <c r="H41" s="7">
        <v>-0.11833558863328825</v>
      </c>
      <c r="I41" s="7"/>
      <c r="J41" s="7"/>
      <c r="M41" s="7"/>
      <c r="N41" s="7"/>
      <c r="O41" s="7"/>
      <c r="P41" s="7"/>
      <c r="Q41" s="7"/>
      <c r="R41" s="7"/>
      <c r="U41" s="7"/>
      <c r="V41" s="7"/>
      <c r="W41" s="7"/>
      <c r="X41" s="7"/>
      <c r="Y41" s="7"/>
      <c r="Z41" s="7"/>
    </row>
    <row r="42" spans="1:26">
      <c r="A42" s="4"/>
      <c r="B42" s="5">
        <v>34425</v>
      </c>
      <c r="C42" s="7">
        <v>8.7345938235519061E-3</v>
      </c>
      <c r="D42" s="7">
        <v>5.246998317172462E-3</v>
      </c>
      <c r="E42" s="7">
        <v>1.7594028107930154E-3</v>
      </c>
      <c r="F42" s="7">
        <v>-1.7281926955864282E-3</v>
      </c>
      <c r="G42" s="7">
        <v>-5.2157882019658744E-3</v>
      </c>
      <c r="H42" s="7">
        <v>-8.7033837083453185E-3</v>
      </c>
      <c r="I42" s="7"/>
      <c r="J42" s="7"/>
      <c r="M42" s="7"/>
      <c r="N42" s="7"/>
      <c r="O42" s="7"/>
      <c r="P42" s="7"/>
      <c r="Q42" s="7"/>
      <c r="R42" s="7"/>
      <c r="U42" s="7"/>
      <c r="V42" s="7"/>
      <c r="W42" s="7"/>
      <c r="X42" s="7"/>
      <c r="Y42" s="7"/>
      <c r="Z42" s="7"/>
    </row>
    <row r="43" spans="1:26">
      <c r="A43" s="4"/>
      <c r="B43" s="5">
        <v>34455</v>
      </c>
      <c r="C43" s="7">
        <v>8.7345938235519061E-3</v>
      </c>
      <c r="D43" s="7">
        <v>1.1432831354722586E-2</v>
      </c>
      <c r="E43" s="7">
        <v>1.4131068885893265E-2</v>
      </c>
      <c r="F43" s="7">
        <v>1.6829306417063948E-2</v>
      </c>
      <c r="G43" s="7">
        <v>1.9527543948234628E-2</v>
      </c>
      <c r="H43" s="7">
        <v>2.2225781479405307E-2</v>
      </c>
      <c r="I43" s="7"/>
      <c r="J43" s="7"/>
      <c r="M43" s="7"/>
      <c r="N43" s="7"/>
      <c r="O43" s="7"/>
      <c r="P43" s="7"/>
      <c r="Q43" s="7"/>
      <c r="R43" s="7"/>
      <c r="U43" s="7"/>
      <c r="V43" s="7"/>
      <c r="W43" s="7"/>
      <c r="X43" s="7"/>
      <c r="Y43" s="7"/>
      <c r="Z43" s="7"/>
    </row>
    <row r="44" spans="1:26">
      <c r="A44" s="4"/>
      <c r="B44" s="5">
        <v>34486</v>
      </c>
      <c r="C44" s="7">
        <v>8.7345938235519061E-3</v>
      </c>
      <c r="D44" s="7">
        <v>2.0429085633976777E-2</v>
      </c>
      <c r="E44" s="7">
        <v>3.2123577444401655E-2</v>
      </c>
      <c r="F44" s="7">
        <v>4.3818069254826522E-2</v>
      </c>
      <c r="G44" s="7">
        <v>5.5512561065251396E-2</v>
      </c>
      <c r="H44" s="7">
        <v>6.7207052875676271E-2</v>
      </c>
      <c r="I44" s="7"/>
      <c r="J44" s="7"/>
      <c r="M44" s="7"/>
      <c r="N44" s="7"/>
      <c r="O44" s="7"/>
      <c r="P44" s="7"/>
      <c r="Q44" s="7"/>
      <c r="R44" s="7"/>
      <c r="U44" s="7"/>
      <c r="V44" s="7"/>
      <c r="W44" s="7"/>
      <c r="X44" s="7"/>
      <c r="Y44" s="7"/>
      <c r="Z44" s="7"/>
    </row>
    <row r="45" spans="1:26">
      <c r="A45" s="4"/>
      <c r="B45" s="5">
        <v>34516</v>
      </c>
      <c r="C45" s="7">
        <v>8.7345938235519061E-3</v>
      </c>
      <c r="D45" s="7">
        <v>1.2105715932696371E-2</v>
      </c>
      <c r="E45" s="7">
        <v>1.5476838041840836E-2</v>
      </c>
      <c r="F45" s="7">
        <v>1.8847960150985301E-2</v>
      </c>
      <c r="G45" s="7">
        <v>2.221908226012977E-2</v>
      </c>
      <c r="H45" s="7">
        <v>2.5590204369274231E-2</v>
      </c>
      <c r="I45" s="7"/>
      <c r="J45" s="7"/>
      <c r="M45" s="7"/>
      <c r="N45" s="7"/>
      <c r="O45" s="7"/>
      <c r="P45" s="7"/>
      <c r="Q45" s="7"/>
      <c r="R45" s="7"/>
      <c r="U45" s="7"/>
      <c r="V45" s="7"/>
      <c r="W45" s="7"/>
      <c r="X45" s="7"/>
      <c r="Y45" s="7"/>
      <c r="Z45" s="7"/>
    </row>
    <row r="46" spans="1:26">
      <c r="A46" s="4"/>
      <c r="B46" s="5">
        <v>34547</v>
      </c>
      <c r="C46" s="7">
        <v>8.7345938235519061E-3</v>
      </c>
      <c r="D46" s="7">
        <v>2.5924997607931283E-2</v>
      </c>
      <c r="E46" s="7">
        <v>4.3115401392310675E-2</v>
      </c>
      <c r="F46" s="7">
        <v>6.0305805176690049E-2</v>
      </c>
      <c r="G46" s="7">
        <v>7.7496208961069443E-2</v>
      </c>
      <c r="H46" s="7">
        <v>9.4686612745448817E-2</v>
      </c>
      <c r="I46" s="7"/>
      <c r="J46" s="7"/>
      <c r="M46" s="7"/>
      <c r="N46" s="7"/>
      <c r="O46" s="7"/>
      <c r="P46" s="7"/>
      <c r="Q46" s="7"/>
      <c r="R46" s="7"/>
      <c r="U46" s="7"/>
      <c r="V46" s="7"/>
      <c r="W46" s="7"/>
      <c r="X46" s="7"/>
      <c r="Y46" s="7"/>
      <c r="Z46" s="7"/>
    </row>
    <row r="47" spans="1:26">
      <c r="A47" s="4"/>
      <c r="B47" s="5">
        <v>34578</v>
      </c>
      <c r="C47" s="7">
        <v>8.7345938235519061E-3</v>
      </c>
      <c r="D47" s="7">
        <v>-6.4015703031336376E-3</v>
      </c>
      <c r="E47" s="7">
        <v>-2.153773442981919E-2</v>
      </c>
      <c r="F47" s="7">
        <v>-3.6673898556504735E-2</v>
      </c>
      <c r="G47" s="7">
        <v>-5.1810062683190286E-2</v>
      </c>
      <c r="H47" s="7">
        <v>-6.6946226809875831E-2</v>
      </c>
      <c r="I47" s="7"/>
      <c r="J47" s="7"/>
      <c r="M47" s="7"/>
      <c r="N47" s="7"/>
      <c r="O47" s="7"/>
      <c r="P47" s="7"/>
      <c r="Q47" s="7"/>
      <c r="R47" s="7"/>
      <c r="U47" s="7"/>
      <c r="V47" s="7"/>
      <c r="W47" s="7"/>
      <c r="X47" s="7"/>
      <c r="Y47" s="7"/>
      <c r="Z47" s="7"/>
    </row>
    <row r="48" spans="1:26">
      <c r="A48" s="4"/>
      <c r="B48" s="5">
        <v>34608</v>
      </c>
      <c r="C48" s="7">
        <v>8.7345938235519061E-3</v>
      </c>
      <c r="D48" s="7">
        <v>6.4672359091101387E-3</v>
      </c>
      <c r="E48" s="7">
        <v>4.1998779946683697E-3</v>
      </c>
      <c r="F48" s="7">
        <v>1.9325200802266032E-3</v>
      </c>
      <c r="G48" s="7">
        <v>-3.3483783421516477E-4</v>
      </c>
      <c r="H48" s="7">
        <v>-2.6021957486569323E-3</v>
      </c>
      <c r="I48" s="7"/>
      <c r="J48" s="7"/>
      <c r="M48" s="7"/>
      <c r="N48" s="7"/>
      <c r="O48" s="7"/>
      <c r="P48" s="7"/>
      <c r="Q48" s="7"/>
      <c r="R48" s="7"/>
      <c r="U48" s="7"/>
      <c r="V48" s="7"/>
      <c r="W48" s="7"/>
      <c r="X48" s="7"/>
      <c r="Y48" s="7"/>
      <c r="Z48" s="7"/>
    </row>
    <row r="49" spans="1:26">
      <c r="A49" s="4"/>
      <c r="B49" s="5">
        <v>34639</v>
      </c>
      <c r="C49" s="7">
        <v>8.7345938235519061E-3</v>
      </c>
      <c r="D49" s="7">
        <v>1.640321290967868E-4</v>
      </c>
      <c r="E49" s="7">
        <v>-8.4065295653583394E-3</v>
      </c>
      <c r="F49" s="7">
        <v>-1.6977091259813455E-2</v>
      </c>
      <c r="G49" s="7">
        <v>-2.5547652954268581E-2</v>
      </c>
      <c r="H49" s="7">
        <v>-3.4118214648723701E-2</v>
      </c>
      <c r="I49" s="7"/>
      <c r="J49" s="7"/>
      <c r="M49" s="7"/>
      <c r="N49" s="7"/>
      <c r="O49" s="7"/>
      <c r="P49" s="7"/>
      <c r="Q49" s="7"/>
      <c r="R49" s="7"/>
      <c r="U49" s="7"/>
      <c r="V49" s="7"/>
      <c r="W49" s="7"/>
      <c r="X49" s="7"/>
      <c r="Y49" s="7"/>
      <c r="Z49" s="7"/>
    </row>
    <row r="50" spans="1:26">
      <c r="A50" s="4"/>
      <c r="B50" s="5">
        <v>34669</v>
      </c>
      <c r="C50" s="7">
        <v>8.7345938235519061E-3</v>
      </c>
      <c r="D50" s="7">
        <v>-2.5793176524368461E-3</v>
      </c>
      <c r="E50" s="7">
        <v>-1.3893229128425603E-2</v>
      </c>
      <c r="F50" s="7">
        <v>-2.5207140604414355E-2</v>
      </c>
      <c r="G50" s="7">
        <v>-3.6521052080403113E-2</v>
      </c>
      <c r="H50" s="7">
        <v>-4.7834963556391864E-2</v>
      </c>
      <c r="I50" s="7"/>
      <c r="J50" s="7"/>
      <c r="M50" s="7"/>
      <c r="N50" s="7"/>
      <c r="O50" s="7"/>
      <c r="P50" s="7"/>
      <c r="Q50" s="7"/>
      <c r="R50" s="7"/>
      <c r="U50" s="7"/>
      <c r="V50" s="7"/>
      <c r="W50" s="7"/>
      <c r="X50" s="7"/>
      <c r="Y50" s="7"/>
      <c r="Z50" s="7"/>
    </row>
    <row r="51" spans="1:26">
      <c r="A51" s="4"/>
      <c r="B51" s="5">
        <v>34700</v>
      </c>
      <c r="C51" s="7">
        <v>9.4887929345830457E-3</v>
      </c>
      <c r="D51" s="7">
        <v>-8.1139746925434006E-3</v>
      </c>
      <c r="E51" s="7">
        <v>-2.5716742319669854E-2</v>
      </c>
      <c r="F51" s="7">
        <v>-4.3319509946796307E-2</v>
      </c>
      <c r="G51" s="7">
        <v>-6.0922277573922753E-2</v>
      </c>
      <c r="H51" s="7">
        <v>-7.8525045201049207E-2</v>
      </c>
      <c r="I51" s="7"/>
      <c r="J51" s="7"/>
      <c r="M51" s="7"/>
      <c r="N51" s="7"/>
      <c r="O51" s="7"/>
      <c r="P51" s="7"/>
      <c r="Q51" s="7"/>
      <c r="R51" s="7"/>
      <c r="U51" s="7"/>
      <c r="V51" s="7"/>
      <c r="W51" s="7"/>
      <c r="X51" s="7"/>
      <c r="Y51" s="7"/>
      <c r="Z51" s="7"/>
    </row>
    <row r="52" spans="1:26">
      <c r="A52" s="4"/>
      <c r="B52" s="5">
        <v>34731</v>
      </c>
      <c r="C52" s="7">
        <v>9.4887929345830457E-3</v>
      </c>
      <c r="D52" s="7">
        <v>-3.3012039583907079E-3</v>
      </c>
      <c r="E52" s="7">
        <v>-1.6091200851364472E-2</v>
      </c>
      <c r="F52" s="7">
        <v>-2.8881197744338227E-2</v>
      </c>
      <c r="G52" s="7">
        <v>-4.1671194637311983E-2</v>
      </c>
      <c r="H52" s="7">
        <v>-5.4461191530285738E-2</v>
      </c>
      <c r="I52" s="7"/>
      <c r="J52" s="7"/>
      <c r="M52" s="7"/>
      <c r="N52" s="7"/>
      <c r="O52" s="7"/>
      <c r="P52" s="7"/>
      <c r="Q52" s="7"/>
      <c r="R52" s="7"/>
      <c r="U52" s="7"/>
      <c r="V52" s="7"/>
      <c r="W52" s="7"/>
      <c r="X52" s="7"/>
      <c r="Y52" s="7"/>
      <c r="Z52" s="7"/>
    </row>
    <row r="53" spans="1:26">
      <c r="A53" s="4"/>
      <c r="B53" s="5">
        <v>34759</v>
      </c>
      <c r="C53" s="7">
        <v>9.4887929345830457E-3</v>
      </c>
      <c r="D53" s="7">
        <v>-1.7914825237367749E-3</v>
      </c>
      <c r="E53" s="7">
        <v>-1.3071757982056601E-2</v>
      </c>
      <c r="F53" s="7">
        <v>-2.4352033440376425E-2</v>
      </c>
      <c r="G53" s="7">
        <v>-3.5632308898696244E-2</v>
      </c>
      <c r="H53" s="7">
        <v>-4.691258435701607E-2</v>
      </c>
      <c r="I53" s="7"/>
      <c r="J53" s="7"/>
      <c r="M53" s="7"/>
      <c r="N53" s="7"/>
      <c r="O53" s="7"/>
      <c r="P53" s="7"/>
      <c r="Q53" s="7"/>
      <c r="R53" s="7"/>
      <c r="U53" s="7"/>
      <c r="V53" s="7"/>
      <c r="W53" s="7"/>
      <c r="X53" s="7"/>
      <c r="Y53" s="7"/>
      <c r="Z53" s="7"/>
    </row>
    <row r="54" spans="1:26">
      <c r="A54" s="4"/>
      <c r="B54" s="5">
        <v>34790</v>
      </c>
      <c r="C54" s="7">
        <v>9.4887929345830457E-3</v>
      </c>
      <c r="D54" s="7">
        <v>-2.3978847751386471E-4</v>
      </c>
      <c r="E54" s="7">
        <v>-9.9683698896107838E-3</v>
      </c>
      <c r="F54" s="7">
        <v>-1.9696951301707691E-2</v>
      </c>
      <c r="G54" s="7">
        <v>-2.9425532713804613E-2</v>
      </c>
      <c r="H54" s="7">
        <v>-3.9154114125901522E-2</v>
      </c>
      <c r="I54" s="7"/>
      <c r="J54" s="7"/>
      <c r="M54" s="7"/>
      <c r="N54" s="7"/>
      <c r="O54" s="7"/>
      <c r="P54" s="7"/>
      <c r="Q54" s="7"/>
      <c r="R54" s="7"/>
      <c r="U54" s="7"/>
      <c r="V54" s="7"/>
      <c r="W54" s="7"/>
      <c r="X54" s="7"/>
      <c r="Y54" s="7"/>
      <c r="Z54" s="7"/>
    </row>
    <row r="55" spans="1:26">
      <c r="A55" s="4"/>
      <c r="B55" s="5">
        <v>34820</v>
      </c>
      <c r="C55" s="7">
        <v>9.4887929345830457E-3</v>
      </c>
      <c r="D55" s="7">
        <v>2.15189309927157E-2</v>
      </c>
      <c r="E55" s="7">
        <v>3.3549069050848361E-2</v>
      </c>
      <c r="F55" s="7">
        <v>4.5579207108981008E-2</v>
      </c>
      <c r="G55" s="7">
        <v>5.7609345167113676E-2</v>
      </c>
      <c r="H55" s="7">
        <v>6.9639483225246324E-2</v>
      </c>
      <c r="I55" s="7"/>
      <c r="J55" s="7"/>
      <c r="M55" s="7"/>
      <c r="N55" s="7"/>
      <c r="O55" s="7"/>
      <c r="P55" s="7"/>
      <c r="Q55" s="7"/>
      <c r="R55" s="7"/>
      <c r="U55" s="7"/>
      <c r="V55" s="7"/>
      <c r="W55" s="7"/>
      <c r="X55" s="7"/>
      <c r="Y55" s="7"/>
      <c r="Z55" s="7"/>
    </row>
    <row r="56" spans="1:26">
      <c r="A56" s="4"/>
      <c r="B56" s="5">
        <v>34851</v>
      </c>
      <c r="C56" s="7">
        <v>9.4887929345830457E-3</v>
      </c>
      <c r="D56" s="7">
        <v>1.377659957844635E-3</v>
      </c>
      <c r="E56" s="7">
        <v>-6.7334730188937809E-3</v>
      </c>
      <c r="F56" s="7">
        <v>-1.484460599563219E-2</v>
      </c>
      <c r="G56" s="7">
        <v>-2.2955738972370607E-2</v>
      </c>
      <c r="H56" s="7">
        <v>-3.1066871949109016E-2</v>
      </c>
      <c r="I56" s="7"/>
      <c r="J56" s="7"/>
      <c r="M56" s="7"/>
      <c r="N56" s="7"/>
      <c r="O56" s="7"/>
      <c r="P56" s="7"/>
      <c r="Q56" s="7"/>
      <c r="R56" s="7"/>
      <c r="U56" s="7"/>
      <c r="V56" s="7"/>
      <c r="W56" s="7"/>
      <c r="X56" s="7"/>
      <c r="Y56" s="7"/>
      <c r="Z56" s="7"/>
    </row>
    <row r="57" spans="1:26">
      <c r="A57" s="4"/>
      <c r="B57" s="5">
        <v>34881</v>
      </c>
      <c r="C57" s="7">
        <v>9.4887929345830457E-3</v>
      </c>
      <c r="D57" s="7">
        <v>1.6189403484442134E-2</v>
      </c>
      <c r="E57" s="7">
        <v>2.2890014034301229E-2</v>
      </c>
      <c r="F57" s="7">
        <v>2.9590624584160313E-2</v>
      </c>
      <c r="G57" s="7">
        <v>3.6291235134019412E-2</v>
      </c>
      <c r="H57" s="7">
        <v>4.2991845683878496E-2</v>
      </c>
      <c r="I57" s="7"/>
      <c r="J57" s="7"/>
      <c r="M57" s="7"/>
      <c r="N57" s="7"/>
      <c r="O57" s="7"/>
      <c r="P57" s="7"/>
      <c r="Q57" s="7"/>
      <c r="R57" s="7"/>
      <c r="U57" s="7"/>
      <c r="V57" s="7"/>
      <c r="W57" s="7"/>
      <c r="X57" s="7"/>
      <c r="Y57" s="7"/>
      <c r="Z57" s="7"/>
    </row>
    <row r="58" spans="1:26">
      <c r="A58" s="4"/>
      <c r="B58" s="5">
        <v>34912</v>
      </c>
      <c r="C58" s="7">
        <v>9.4887929345830457E-3</v>
      </c>
      <c r="D58" s="7">
        <v>5.2166407156000426E-3</v>
      </c>
      <c r="E58" s="7">
        <v>9.444884966170377E-4</v>
      </c>
      <c r="F58" s="7">
        <v>-3.3276637223659655E-3</v>
      </c>
      <c r="G58" s="7">
        <v>-7.5998159413489695E-3</v>
      </c>
      <c r="H58" s="7">
        <v>-1.1871968160331973E-2</v>
      </c>
      <c r="I58" s="7"/>
      <c r="J58" s="7"/>
      <c r="M58" s="7"/>
      <c r="N58" s="7"/>
      <c r="O58" s="7"/>
      <c r="P58" s="7"/>
      <c r="Q58" s="7"/>
      <c r="R58" s="7"/>
      <c r="U58" s="7"/>
      <c r="V58" s="7"/>
      <c r="W58" s="7"/>
      <c r="X58" s="7"/>
      <c r="Y58" s="7"/>
      <c r="Z58" s="7"/>
    </row>
    <row r="59" spans="1:26">
      <c r="A59" s="4"/>
      <c r="B59" s="5">
        <v>34943</v>
      </c>
      <c r="C59" s="7">
        <v>9.4887929345830457E-3</v>
      </c>
      <c r="D59" s="7">
        <v>1.6342782306886683E-2</v>
      </c>
      <c r="E59" s="7">
        <v>2.3196771679190327E-2</v>
      </c>
      <c r="F59" s="7">
        <v>3.0050761051493964E-2</v>
      </c>
      <c r="G59" s="7">
        <v>3.6904750423797608E-2</v>
      </c>
      <c r="H59" s="7">
        <v>4.3758739796101245E-2</v>
      </c>
      <c r="I59" s="7"/>
      <c r="J59" s="7"/>
      <c r="M59" s="7"/>
      <c r="N59" s="7"/>
      <c r="O59" s="7"/>
      <c r="P59" s="7"/>
      <c r="Q59" s="7"/>
      <c r="R59" s="7"/>
      <c r="U59" s="7"/>
      <c r="V59" s="7"/>
      <c r="W59" s="7"/>
      <c r="X59" s="7"/>
      <c r="Y59" s="7"/>
      <c r="Z59" s="7"/>
    </row>
    <row r="60" spans="1:26">
      <c r="A60" s="4"/>
      <c r="B60" s="5">
        <v>34973</v>
      </c>
      <c r="C60" s="7">
        <v>9.4887929345830457E-3</v>
      </c>
      <c r="D60" s="7">
        <v>3.5981452857434372E-3</v>
      </c>
      <c r="E60" s="7">
        <v>-2.2925023630961747E-3</v>
      </c>
      <c r="F60" s="7">
        <v>-8.1831500119357841E-3</v>
      </c>
      <c r="G60" s="7">
        <v>-1.4073797660775395E-2</v>
      </c>
      <c r="H60" s="7">
        <v>-1.9964445309615005E-2</v>
      </c>
      <c r="I60" s="7"/>
      <c r="J60" s="7"/>
      <c r="M60" s="7"/>
      <c r="N60" s="7"/>
      <c r="O60" s="7"/>
      <c r="P60" s="7"/>
      <c r="Q60" s="7"/>
      <c r="R60" s="7"/>
      <c r="U60" s="7"/>
      <c r="V60" s="7"/>
      <c r="W60" s="7"/>
      <c r="X60" s="7"/>
      <c r="Y60" s="7"/>
      <c r="Z60" s="7"/>
    </row>
    <row r="61" spans="1:26">
      <c r="A61" s="4"/>
      <c r="B61" s="5">
        <v>35004</v>
      </c>
      <c r="C61" s="7">
        <v>9.4887929345830457E-3</v>
      </c>
      <c r="D61" s="7">
        <v>-1.7481771898627513E-2</v>
      </c>
      <c r="E61" s="7">
        <v>-4.4452336731838085E-2</v>
      </c>
      <c r="F61" s="7">
        <v>-7.1422901565048644E-2</v>
      </c>
      <c r="G61" s="7">
        <v>-9.8393466398259216E-2</v>
      </c>
      <c r="H61" s="7">
        <v>-0.12536403123146977</v>
      </c>
      <c r="I61" s="7"/>
      <c r="J61" s="7"/>
      <c r="M61" s="7"/>
      <c r="N61" s="7"/>
      <c r="O61" s="7"/>
      <c r="P61" s="7"/>
      <c r="Q61" s="7"/>
      <c r="R61" s="7"/>
      <c r="U61" s="7"/>
      <c r="V61" s="7"/>
      <c r="W61" s="7"/>
      <c r="X61" s="7"/>
      <c r="Y61" s="7"/>
      <c r="Z61" s="7"/>
    </row>
    <row r="62" spans="1:26">
      <c r="A62" s="4"/>
      <c r="B62" s="5">
        <v>35034</v>
      </c>
      <c r="C62" s="7">
        <v>9.4887929345830457E-3</v>
      </c>
      <c r="D62" s="7">
        <v>1.5352473620415558E-2</v>
      </c>
      <c r="E62" s="7">
        <v>2.121615430624807E-2</v>
      </c>
      <c r="F62" s="7">
        <v>2.7079834992080581E-2</v>
      </c>
      <c r="G62" s="7">
        <v>3.2943515677913093E-2</v>
      </c>
      <c r="H62" s="7">
        <v>3.8807196363745605E-2</v>
      </c>
      <c r="I62" s="7"/>
      <c r="J62" s="7"/>
      <c r="M62" s="7"/>
      <c r="N62" s="7"/>
      <c r="O62" s="7"/>
      <c r="P62" s="7"/>
      <c r="Q62" s="7"/>
      <c r="R62" s="7"/>
      <c r="U62" s="7"/>
      <c r="V62" s="7"/>
      <c r="W62" s="7"/>
      <c r="X62" s="7"/>
      <c r="Y62" s="7"/>
      <c r="Z62" s="7"/>
    </row>
    <row r="63" spans="1:26">
      <c r="A63" s="4"/>
      <c r="B63" s="5">
        <v>35065</v>
      </c>
      <c r="C63" s="7">
        <v>9.1124684369046083E-3</v>
      </c>
      <c r="D63" s="7">
        <v>-4.1969613923703315E-3</v>
      </c>
      <c r="E63" s="7">
        <v>-1.7506391221645275E-2</v>
      </c>
      <c r="F63" s="7">
        <v>-3.081582105092022E-2</v>
      </c>
      <c r="G63" s="7">
        <v>-4.4125250880195158E-2</v>
      </c>
      <c r="H63" s="7">
        <v>-5.7434680709470103E-2</v>
      </c>
      <c r="I63" s="7"/>
      <c r="J63" s="7"/>
      <c r="M63" s="7"/>
      <c r="N63" s="7"/>
      <c r="O63" s="7"/>
      <c r="P63" s="7"/>
      <c r="Q63" s="7"/>
      <c r="R63" s="7"/>
      <c r="U63" s="7"/>
      <c r="V63" s="7"/>
      <c r="W63" s="7"/>
      <c r="X63" s="7"/>
      <c r="Y63" s="7"/>
      <c r="Z63" s="7"/>
    </row>
    <row r="64" spans="1:26">
      <c r="A64" s="4"/>
      <c r="B64" s="5">
        <v>35096</v>
      </c>
      <c r="C64" s="7">
        <v>9.1124684369046083E-3</v>
      </c>
      <c r="D64" s="7">
        <v>3.8679818670065022E-2</v>
      </c>
      <c r="E64" s="7">
        <v>6.8247168903225436E-2</v>
      </c>
      <c r="F64" s="7">
        <v>9.7814519136385863E-2</v>
      </c>
      <c r="G64" s="7">
        <v>0.12738186936954626</v>
      </c>
      <c r="H64" s="7">
        <v>0.15694921960270669</v>
      </c>
      <c r="I64" s="7"/>
      <c r="J64" s="7"/>
      <c r="M64" s="7"/>
      <c r="N64" s="7"/>
      <c r="O64" s="7"/>
      <c r="P64" s="7"/>
      <c r="Q64" s="7"/>
      <c r="R64" s="7"/>
      <c r="U64" s="7"/>
      <c r="V64" s="7"/>
      <c r="W64" s="7"/>
      <c r="X64" s="7"/>
      <c r="Y64" s="7"/>
      <c r="Z64" s="7"/>
    </row>
    <row r="65" spans="1:26">
      <c r="A65" s="4"/>
      <c r="B65" s="5">
        <v>35125</v>
      </c>
      <c r="C65" s="7">
        <v>9.1124684369046083E-3</v>
      </c>
      <c r="D65" s="7">
        <v>5.7935080736195924E-3</v>
      </c>
      <c r="E65" s="7">
        <v>2.4745477103345747E-3</v>
      </c>
      <c r="F65" s="7">
        <v>-8.4441265295044123E-4</v>
      </c>
      <c r="G65" s="7">
        <v>-4.163373016235458E-3</v>
      </c>
      <c r="H65" s="7">
        <v>-7.4823333795204748E-3</v>
      </c>
      <c r="I65" s="7"/>
      <c r="J65" s="7"/>
      <c r="M65" s="7"/>
      <c r="N65" s="7"/>
      <c r="O65" s="7"/>
      <c r="P65" s="7"/>
      <c r="Q65" s="7"/>
      <c r="R65" s="7"/>
      <c r="U65" s="7"/>
      <c r="V65" s="7"/>
      <c r="W65" s="7"/>
      <c r="X65" s="7"/>
      <c r="Y65" s="7"/>
      <c r="Z65" s="7"/>
    </row>
    <row r="66" spans="1:26">
      <c r="A66" s="4"/>
      <c r="B66" s="5">
        <v>35156</v>
      </c>
      <c r="C66" s="7">
        <v>9.1124684369046083E-3</v>
      </c>
      <c r="D66" s="7">
        <v>3.4623702148895728E-2</v>
      </c>
      <c r="E66" s="7">
        <v>6.0134935860886869E-2</v>
      </c>
      <c r="F66" s="7">
        <v>8.5646169572877989E-2</v>
      </c>
      <c r="G66" s="7">
        <v>0.11115740328486913</v>
      </c>
      <c r="H66" s="7">
        <v>0.13666863699686024</v>
      </c>
      <c r="I66" s="7"/>
      <c r="J66" s="7"/>
      <c r="M66" s="7"/>
      <c r="N66" s="7"/>
      <c r="O66" s="7"/>
      <c r="P66" s="7"/>
      <c r="Q66" s="7"/>
      <c r="R66" s="7"/>
      <c r="U66" s="7"/>
      <c r="V66" s="7"/>
      <c r="W66" s="7"/>
      <c r="X66" s="7"/>
      <c r="Y66" s="7"/>
      <c r="Z66" s="7"/>
    </row>
    <row r="67" spans="1:26">
      <c r="A67" s="4"/>
      <c r="B67" s="5">
        <v>35186</v>
      </c>
      <c r="C67" s="7">
        <v>9.1124684369046083E-3</v>
      </c>
      <c r="D67" s="7">
        <v>1.9721046153095313E-3</v>
      </c>
      <c r="E67" s="7">
        <v>-5.1682592062855508E-3</v>
      </c>
      <c r="F67" s="7">
        <v>-1.2308623027880628E-2</v>
      </c>
      <c r="G67" s="7">
        <v>-1.944898684947571E-2</v>
      </c>
      <c r="H67" s="7">
        <v>-2.6589350671070787E-2</v>
      </c>
      <c r="I67" s="7"/>
      <c r="J67" s="7"/>
      <c r="M67" s="7"/>
      <c r="N67" s="7"/>
      <c r="O67" s="7"/>
      <c r="P67" s="7"/>
      <c r="Q67" s="7"/>
      <c r="R67" s="7"/>
      <c r="U67" s="7"/>
      <c r="V67" s="7"/>
      <c r="W67" s="7"/>
      <c r="X67" s="7"/>
      <c r="Y67" s="7"/>
      <c r="Z67" s="7"/>
    </row>
    <row r="68" spans="1:26">
      <c r="A68" s="4"/>
      <c r="B68" s="5">
        <v>35217</v>
      </c>
      <c r="C68" s="7">
        <v>9.1124684369046083E-3</v>
      </c>
      <c r="D68" s="7">
        <v>1.1990683748522347E-2</v>
      </c>
      <c r="E68" s="7">
        <v>1.4868899060140084E-2</v>
      </c>
      <c r="F68" s="7">
        <v>1.774711437175782E-2</v>
      </c>
      <c r="G68" s="7">
        <v>2.0625329683375559E-2</v>
      </c>
      <c r="H68" s="7">
        <v>2.3503544994993297E-2</v>
      </c>
      <c r="I68" s="7"/>
      <c r="J68" s="7"/>
      <c r="M68" s="7"/>
      <c r="N68" s="7"/>
      <c r="O68" s="7"/>
      <c r="P68" s="7"/>
      <c r="Q68" s="7"/>
      <c r="R68" s="7"/>
      <c r="U68" s="7"/>
      <c r="V68" s="7"/>
      <c r="W68" s="7"/>
      <c r="X68" s="7"/>
      <c r="Y68" s="7"/>
      <c r="Z68" s="7"/>
    </row>
    <row r="69" spans="1:26">
      <c r="A69" s="4"/>
      <c r="B69" s="5">
        <v>35247</v>
      </c>
      <c r="C69" s="7">
        <v>9.1124684369046083E-3</v>
      </c>
      <c r="D69" s="7">
        <v>-7.1666051503850269E-3</v>
      </c>
      <c r="E69" s="7">
        <v>-2.3445678737674669E-2</v>
      </c>
      <c r="F69" s="7">
        <v>-3.9724752324964308E-2</v>
      </c>
      <c r="G69" s="7">
        <v>-5.6003825912253946E-2</v>
      </c>
      <c r="H69" s="7">
        <v>-7.2282899499543585E-2</v>
      </c>
      <c r="I69" s="7"/>
      <c r="J69" s="7"/>
      <c r="M69" s="7"/>
      <c r="N69" s="7"/>
      <c r="O69" s="7"/>
      <c r="P69" s="7"/>
      <c r="Q69" s="7"/>
      <c r="R69" s="7"/>
      <c r="U69" s="7"/>
      <c r="V69" s="7"/>
      <c r="W69" s="7"/>
      <c r="X69" s="7"/>
      <c r="Y69" s="7"/>
      <c r="Z69" s="7"/>
    </row>
    <row r="70" spans="1:26">
      <c r="A70" s="4"/>
      <c r="B70" s="5">
        <v>35278</v>
      </c>
      <c r="C70" s="7">
        <v>9.1124684369046083E-3</v>
      </c>
      <c r="D70" s="7">
        <v>6.0273013651858179E-3</v>
      </c>
      <c r="E70" s="7">
        <v>2.9421342934670249E-3</v>
      </c>
      <c r="F70" s="7">
        <v>-1.4303277825176552E-4</v>
      </c>
      <c r="G70" s="7">
        <v>-3.2281998499705577E-3</v>
      </c>
      <c r="H70" s="7">
        <v>-6.3133669216893489E-3</v>
      </c>
      <c r="I70" s="7"/>
      <c r="J70" s="7"/>
      <c r="M70" s="7"/>
      <c r="N70" s="7"/>
      <c r="O70" s="7"/>
      <c r="P70" s="7"/>
      <c r="Q70" s="7"/>
      <c r="R70" s="7"/>
      <c r="U70" s="7"/>
      <c r="V70" s="7"/>
      <c r="W70" s="7"/>
      <c r="X70" s="7"/>
      <c r="Y70" s="7"/>
      <c r="Z70" s="7"/>
    </row>
    <row r="71" spans="1:26">
      <c r="A71" s="4"/>
      <c r="B71" s="5">
        <v>35309</v>
      </c>
      <c r="C71" s="7">
        <v>9.1124684369046083E-3</v>
      </c>
      <c r="D71" s="7">
        <v>-8.3663854156155459E-3</v>
      </c>
      <c r="E71" s="7">
        <v>-2.5845239268135714E-2</v>
      </c>
      <c r="F71" s="7">
        <v>-4.3324093120655868E-2</v>
      </c>
      <c r="G71" s="7">
        <v>-6.0802946973176036E-2</v>
      </c>
      <c r="H71" s="7">
        <v>-7.8281800825696191E-2</v>
      </c>
      <c r="I71" s="7"/>
      <c r="J71" s="7"/>
      <c r="M71" s="7"/>
      <c r="N71" s="7"/>
      <c r="O71" s="7"/>
      <c r="P71" s="7"/>
      <c r="Q71" s="7"/>
      <c r="R71" s="7"/>
      <c r="U71" s="7"/>
      <c r="V71" s="7"/>
      <c r="W71" s="7"/>
      <c r="X71" s="7"/>
      <c r="Y71" s="7"/>
      <c r="Z71" s="7"/>
    </row>
    <row r="72" spans="1:26">
      <c r="A72" s="4"/>
      <c r="B72" s="5">
        <v>35339</v>
      </c>
      <c r="C72" s="7">
        <v>9.1124684369046083E-3</v>
      </c>
      <c r="D72" s="7">
        <v>2.6163851610712316E-3</v>
      </c>
      <c r="E72" s="7">
        <v>-3.8796981147621486E-3</v>
      </c>
      <c r="F72" s="7">
        <v>-1.0375781390595525E-2</v>
      </c>
      <c r="G72" s="7">
        <v>-1.6871864666428905E-2</v>
      </c>
      <c r="H72" s="7">
        <v>-2.3367947942262282E-2</v>
      </c>
      <c r="I72" s="7"/>
      <c r="J72" s="7"/>
      <c r="M72" s="7"/>
      <c r="N72" s="7"/>
      <c r="O72" s="7"/>
      <c r="P72" s="7"/>
      <c r="Q72" s="7"/>
      <c r="R72" s="7"/>
      <c r="U72" s="7"/>
      <c r="V72" s="7"/>
      <c r="W72" s="7"/>
      <c r="X72" s="7"/>
      <c r="Y72" s="7"/>
      <c r="Z72" s="7"/>
    </row>
    <row r="73" spans="1:26">
      <c r="A73" s="4"/>
      <c r="B73" s="5">
        <v>35370</v>
      </c>
      <c r="C73" s="7">
        <v>9.1124684369046083E-3</v>
      </c>
      <c r="D73" s="7">
        <v>-9.9855627404408578E-3</v>
      </c>
      <c r="E73" s="7">
        <v>-2.9083593917786331E-2</v>
      </c>
      <c r="F73" s="7">
        <v>-4.8181625095131804E-2</v>
      </c>
      <c r="G73" s="7">
        <v>-6.727965627247727E-2</v>
      </c>
      <c r="H73" s="7">
        <v>-8.6377687449822743E-2</v>
      </c>
      <c r="I73" s="7"/>
      <c r="J73" s="7"/>
      <c r="M73" s="7"/>
      <c r="N73" s="7"/>
      <c r="O73" s="7"/>
      <c r="P73" s="7"/>
      <c r="Q73" s="7"/>
      <c r="R73" s="7"/>
      <c r="U73" s="7"/>
      <c r="V73" s="7"/>
      <c r="W73" s="7"/>
      <c r="X73" s="7"/>
      <c r="Y73" s="7"/>
      <c r="Z73" s="7"/>
    </row>
    <row r="74" spans="1:26">
      <c r="A74" s="4"/>
      <c r="B74" s="5">
        <v>35400</v>
      </c>
      <c r="C74" s="7">
        <v>9.1124684369046083E-3</v>
      </c>
      <c r="D74" s="7">
        <v>2.0761692445424036E-2</v>
      </c>
      <c r="E74" s="7">
        <v>3.2410916453943471E-2</v>
      </c>
      <c r="F74" s="7">
        <v>4.4060140462462892E-2</v>
      </c>
      <c r="G74" s="7">
        <v>5.5709364470982334E-2</v>
      </c>
      <c r="H74" s="7">
        <v>6.7358588479501755E-2</v>
      </c>
      <c r="I74" s="7"/>
      <c r="J74" s="7"/>
      <c r="M74" s="7"/>
      <c r="N74" s="7"/>
      <c r="O74" s="7"/>
      <c r="P74" s="7"/>
      <c r="Q74" s="7"/>
      <c r="R74" s="7"/>
      <c r="U74" s="7"/>
      <c r="V74" s="7"/>
      <c r="W74" s="7"/>
      <c r="X74" s="7"/>
      <c r="Y74" s="7"/>
      <c r="Z74" s="7"/>
    </row>
    <row r="75" spans="1:26">
      <c r="A75" s="4"/>
      <c r="B75" s="5">
        <v>35431</v>
      </c>
      <c r="C75" s="7">
        <v>8.5450710394860963E-3</v>
      </c>
      <c r="D75" s="7">
        <v>2.6106768616886423E-2</v>
      </c>
      <c r="E75" s="7">
        <v>4.3668466194286763E-2</v>
      </c>
      <c r="F75" s="7">
        <v>6.1230163771687086E-2</v>
      </c>
      <c r="G75" s="7">
        <v>7.879186134908743E-2</v>
      </c>
      <c r="H75" s="7">
        <v>9.6353558926487753E-2</v>
      </c>
      <c r="I75" s="7"/>
      <c r="J75" s="7"/>
      <c r="M75" s="7"/>
      <c r="N75" s="7"/>
      <c r="O75" s="7"/>
      <c r="P75" s="7"/>
      <c r="Q75" s="7"/>
      <c r="R75" s="7"/>
      <c r="U75" s="7"/>
      <c r="V75" s="7"/>
      <c r="W75" s="7"/>
      <c r="X75" s="7"/>
      <c r="Y75" s="7"/>
      <c r="Z75" s="7"/>
    </row>
    <row r="76" spans="1:26">
      <c r="A76" s="4"/>
      <c r="B76" s="5">
        <v>35462</v>
      </c>
      <c r="C76" s="7">
        <v>8.5450710394860963E-3</v>
      </c>
      <c r="D76" s="7">
        <v>2.2767609809146699E-2</v>
      </c>
      <c r="E76" s="7">
        <v>3.6990148578807308E-2</v>
      </c>
      <c r="F76" s="7">
        <v>5.1212687348467914E-2</v>
      </c>
      <c r="G76" s="7">
        <v>6.543522611812852E-2</v>
      </c>
      <c r="H76" s="7">
        <v>7.9657764887789126E-2</v>
      </c>
      <c r="I76" s="7"/>
      <c r="J76" s="7"/>
      <c r="M76" s="7"/>
      <c r="N76" s="7"/>
      <c r="O76" s="7"/>
      <c r="P76" s="7"/>
      <c r="Q76" s="7"/>
      <c r="R76" s="7"/>
      <c r="U76" s="7"/>
      <c r="V76" s="7"/>
      <c r="W76" s="7"/>
      <c r="X76" s="7"/>
      <c r="Y76" s="7"/>
      <c r="Z76" s="7"/>
    </row>
    <row r="77" spans="1:26">
      <c r="A77" s="4"/>
      <c r="B77" s="5">
        <v>35490</v>
      </c>
      <c r="C77" s="7">
        <v>8.5450710394860963E-3</v>
      </c>
      <c r="D77" s="7">
        <v>-9.1019043996572319E-3</v>
      </c>
      <c r="E77" s="7">
        <v>-2.6748879838800574E-2</v>
      </c>
      <c r="F77" s="7">
        <v>-4.4395855277943902E-2</v>
      </c>
      <c r="G77" s="7">
        <v>-6.2042830717087244E-2</v>
      </c>
      <c r="H77" s="7">
        <v>-7.9689806156230572E-2</v>
      </c>
      <c r="I77" s="7"/>
      <c r="J77" s="7"/>
      <c r="M77" s="7"/>
      <c r="N77" s="7"/>
      <c r="O77" s="7"/>
      <c r="P77" s="7"/>
      <c r="Q77" s="7"/>
      <c r="R77" s="7"/>
      <c r="U77" s="7"/>
      <c r="V77" s="7"/>
      <c r="W77" s="7"/>
      <c r="X77" s="7"/>
      <c r="Y77" s="7"/>
      <c r="Z77" s="7"/>
    </row>
    <row r="78" spans="1:26">
      <c r="A78" s="4"/>
      <c r="B78" s="5">
        <v>35521</v>
      </c>
      <c r="C78" s="7">
        <v>8.5450710394860963E-3</v>
      </c>
      <c r="D78" s="7">
        <v>3.541301115023663E-2</v>
      </c>
      <c r="E78" s="7">
        <v>6.2280951260987177E-2</v>
      </c>
      <c r="F78" s="7">
        <v>8.9148891371737718E-2</v>
      </c>
      <c r="G78" s="7">
        <v>0.11601683148248826</v>
      </c>
      <c r="H78" s="7">
        <v>0.14288477159323879</v>
      </c>
      <c r="I78" s="7"/>
      <c r="J78" s="7"/>
      <c r="M78" s="7"/>
      <c r="N78" s="7"/>
      <c r="O78" s="7"/>
      <c r="P78" s="7"/>
      <c r="Q78" s="7"/>
      <c r="R78" s="7"/>
      <c r="U78" s="7"/>
      <c r="V78" s="7"/>
      <c r="W78" s="7"/>
      <c r="X78" s="7"/>
      <c r="Y78" s="7"/>
      <c r="Z78" s="7"/>
    </row>
    <row r="79" spans="1:26">
      <c r="A79" s="4"/>
      <c r="B79" s="5">
        <v>35551</v>
      </c>
      <c r="C79" s="7">
        <v>8.5450710394860963E-3</v>
      </c>
      <c r="D79" s="7">
        <v>2.3576638670551779E-3</v>
      </c>
      <c r="E79" s="7">
        <v>-3.8297433053757438E-3</v>
      </c>
      <c r="F79" s="7">
        <v>-1.0017150477806663E-2</v>
      </c>
      <c r="G79" s="7">
        <v>-1.6204557650237584E-2</v>
      </c>
      <c r="H79" s="7">
        <v>-2.2391964822668503E-2</v>
      </c>
      <c r="I79" s="7"/>
      <c r="J79" s="7"/>
      <c r="M79" s="7"/>
      <c r="N79" s="7"/>
      <c r="O79" s="7"/>
      <c r="P79" s="7"/>
      <c r="Q79" s="7"/>
      <c r="R79" s="7"/>
      <c r="U79" s="7"/>
      <c r="V79" s="7"/>
      <c r="W79" s="7"/>
      <c r="X79" s="7"/>
      <c r="Y79" s="7"/>
      <c r="Z79" s="7"/>
    </row>
    <row r="80" spans="1:26">
      <c r="A80" s="4"/>
      <c r="B80" s="5">
        <v>35582</v>
      </c>
      <c r="C80" s="7">
        <v>8.5450710394860963E-3</v>
      </c>
      <c r="D80" s="7">
        <v>3.351923437679407E-2</v>
      </c>
      <c r="E80" s="7">
        <v>5.8493397714102065E-2</v>
      </c>
      <c r="F80" s="7">
        <v>8.3467561051410039E-2</v>
      </c>
      <c r="G80" s="7">
        <v>0.10844172438871803</v>
      </c>
      <c r="H80" s="7">
        <v>0.133415887726026</v>
      </c>
      <c r="I80" s="7"/>
      <c r="J80" s="7"/>
      <c r="M80" s="7"/>
      <c r="N80" s="7"/>
      <c r="O80" s="7"/>
      <c r="P80" s="7"/>
      <c r="Q80" s="7"/>
      <c r="R80" s="7"/>
      <c r="U80" s="7"/>
      <c r="V80" s="7"/>
      <c r="W80" s="7"/>
      <c r="X80" s="7"/>
      <c r="Y80" s="7"/>
      <c r="Z80" s="7"/>
    </row>
    <row r="81" spans="1:26">
      <c r="A81" s="4"/>
      <c r="B81" s="5">
        <v>35612</v>
      </c>
      <c r="C81" s="7">
        <v>8.5450710394860963E-3</v>
      </c>
      <c r="D81" s="7">
        <v>9.1701240153185485E-3</v>
      </c>
      <c r="E81" s="7">
        <v>9.795176991150999E-3</v>
      </c>
      <c r="F81" s="7">
        <v>1.0420229966983451E-2</v>
      </c>
      <c r="G81" s="7">
        <v>1.1045282942815902E-2</v>
      </c>
      <c r="H81" s="7">
        <v>1.1670335918648354E-2</v>
      </c>
      <c r="I81" s="7"/>
      <c r="J81" s="7"/>
      <c r="M81" s="7"/>
      <c r="N81" s="7"/>
      <c r="O81" s="7"/>
      <c r="P81" s="7"/>
      <c r="Q81" s="7"/>
      <c r="R81" s="7"/>
      <c r="U81" s="7"/>
      <c r="V81" s="7"/>
      <c r="W81" s="7"/>
      <c r="X81" s="7"/>
      <c r="Y81" s="7"/>
      <c r="Z81" s="7"/>
    </row>
    <row r="82" spans="1:26">
      <c r="A82" s="4"/>
      <c r="B82" s="5">
        <v>35643</v>
      </c>
      <c r="C82" s="7">
        <v>8.5450710394860963E-3</v>
      </c>
      <c r="D82" s="7">
        <v>-1.3122324499465345E-2</v>
      </c>
      <c r="E82" s="7">
        <v>-3.4789720038416801E-2</v>
      </c>
      <c r="F82" s="7">
        <v>-5.6457115577368246E-2</v>
      </c>
      <c r="G82" s="7">
        <v>-7.8124511116319698E-2</v>
      </c>
      <c r="H82" s="7">
        <v>-9.9791906655271143E-2</v>
      </c>
      <c r="I82" s="7"/>
      <c r="J82" s="7"/>
      <c r="M82" s="7"/>
      <c r="N82" s="7"/>
      <c r="O82" s="7"/>
      <c r="P82" s="7"/>
      <c r="Q82" s="7"/>
      <c r="R82" s="7"/>
      <c r="U82" s="7"/>
      <c r="V82" s="7"/>
      <c r="W82" s="7"/>
      <c r="X82" s="7"/>
      <c r="Y82" s="7"/>
      <c r="Z82" s="7"/>
    </row>
    <row r="83" spans="1:26">
      <c r="A83" s="4"/>
      <c r="B83" s="5">
        <v>35674</v>
      </c>
      <c r="C83" s="7">
        <v>8.5450710394860963E-3</v>
      </c>
      <c r="D83" s="7">
        <v>8.1750384831543906E-3</v>
      </c>
      <c r="E83" s="7">
        <v>7.805005926822684E-3</v>
      </c>
      <c r="F83" s="7">
        <v>7.4349733704909783E-3</v>
      </c>
      <c r="G83" s="7">
        <v>7.0649408141592726E-3</v>
      </c>
      <c r="H83" s="7">
        <v>6.694908257827566E-3</v>
      </c>
      <c r="I83" s="7"/>
      <c r="J83" s="7"/>
      <c r="M83" s="7"/>
      <c r="N83" s="7"/>
      <c r="O83" s="7"/>
      <c r="P83" s="7"/>
      <c r="Q83" s="7"/>
      <c r="R83" s="7"/>
      <c r="U83" s="7"/>
      <c r="V83" s="7"/>
      <c r="W83" s="7"/>
      <c r="X83" s="7"/>
      <c r="Y83" s="7"/>
      <c r="Z83" s="7"/>
    </row>
    <row r="84" spans="1:26">
      <c r="A84" s="4"/>
      <c r="B84" s="5">
        <v>35704</v>
      </c>
      <c r="C84" s="7">
        <v>8.5450710394860963E-3</v>
      </c>
      <c r="D84" s="7">
        <v>1.7725386115854235E-3</v>
      </c>
      <c r="E84" s="7">
        <v>-4.9999938163152544E-3</v>
      </c>
      <c r="F84" s="7">
        <v>-1.1772526244215925E-2</v>
      </c>
      <c r="G84" s="7">
        <v>-1.8545058672116605E-2</v>
      </c>
      <c r="H84" s="7">
        <v>-2.5317591100017276E-2</v>
      </c>
      <c r="I84" s="7"/>
      <c r="J84" s="7"/>
      <c r="M84" s="7"/>
      <c r="N84" s="7"/>
      <c r="O84" s="7"/>
      <c r="P84" s="7"/>
      <c r="Q84" s="7"/>
      <c r="R84" s="7"/>
      <c r="U84" s="7"/>
      <c r="V84" s="7"/>
      <c r="W84" s="7"/>
      <c r="X84" s="7"/>
      <c r="Y84" s="7"/>
      <c r="Z84" s="7"/>
    </row>
    <row r="85" spans="1:26">
      <c r="A85" s="4"/>
      <c r="B85" s="5">
        <v>35735</v>
      </c>
      <c r="C85" s="7">
        <v>8.5450710394860963E-3</v>
      </c>
      <c r="D85" s="7">
        <v>-5.9398920961674442E-3</v>
      </c>
      <c r="E85" s="7">
        <v>-2.0424855231820992E-2</v>
      </c>
      <c r="F85" s="7">
        <v>-3.4909818367474539E-2</v>
      </c>
      <c r="G85" s="7">
        <v>-4.939478150312808E-2</v>
      </c>
      <c r="H85" s="7">
        <v>-6.3879744638781627E-2</v>
      </c>
      <c r="I85" s="7"/>
      <c r="J85" s="7"/>
      <c r="M85" s="7"/>
      <c r="N85" s="7"/>
      <c r="O85" s="7"/>
      <c r="P85" s="7"/>
      <c r="Q85" s="7"/>
      <c r="R85" s="7"/>
      <c r="U85" s="7"/>
      <c r="V85" s="7"/>
      <c r="W85" s="7"/>
      <c r="X85" s="7"/>
      <c r="Y85" s="7"/>
      <c r="Z85" s="7"/>
    </row>
    <row r="86" spans="1:26">
      <c r="A86" s="4"/>
      <c r="B86" s="5">
        <v>35765</v>
      </c>
      <c r="C86" s="7">
        <v>8.5450710394860963E-3</v>
      </c>
      <c r="D86" s="7">
        <v>1.2379987241752096E-2</v>
      </c>
      <c r="E86" s="7">
        <v>1.6214903444018099E-2</v>
      </c>
      <c r="F86" s="7">
        <v>2.0049819646284099E-2</v>
      </c>
      <c r="G86" s="7">
        <v>2.3884735848550102E-2</v>
      </c>
      <c r="H86" s="7">
        <v>2.7719652050816102E-2</v>
      </c>
      <c r="I86" s="7"/>
      <c r="J86" s="7"/>
      <c r="M86" s="7"/>
      <c r="N86" s="7"/>
      <c r="O86" s="7"/>
      <c r="P86" s="7"/>
      <c r="Q86" s="7"/>
      <c r="R86" s="7"/>
      <c r="U86" s="7"/>
      <c r="V86" s="7"/>
      <c r="W86" s="7"/>
      <c r="X86" s="7"/>
      <c r="Y86" s="7"/>
      <c r="Z86" s="7"/>
    </row>
    <row r="87" spans="1:26">
      <c r="A87" s="4"/>
      <c r="B87" s="5">
        <v>35796</v>
      </c>
      <c r="C87" s="7">
        <v>7.9741404289037643E-3</v>
      </c>
      <c r="D87" s="7">
        <v>-1.7377035054239084E-2</v>
      </c>
      <c r="E87" s="7">
        <v>-4.2728210537381947E-2</v>
      </c>
      <c r="F87" s="7">
        <v>-6.8079386020524796E-2</v>
      </c>
      <c r="G87" s="7">
        <v>-9.3430561503667658E-2</v>
      </c>
      <c r="H87" s="7">
        <v>-0.11878173698681051</v>
      </c>
      <c r="I87" s="7"/>
      <c r="J87" s="7"/>
      <c r="M87" s="7"/>
      <c r="N87" s="7"/>
      <c r="O87" s="7"/>
      <c r="P87" s="7"/>
      <c r="Q87" s="7"/>
      <c r="R87" s="7"/>
      <c r="U87" s="7"/>
      <c r="V87" s="7"/>
      <c r="W87" s="7"/>
      <c r="X87" s="7"/>
      <c r="Y87" s="7"/>
      <c r="Z87" s="7"/>
    </row>
    <row r="88" spans="1:26">
      <c r="A88" s="4"/>
      <c r="B88" s="5">
        <v>35827</v>
      </c>
      <c r="C88" s="7">
        <v>7.9741404289037643E-3</v>
      </c>
      <c r="D88" s="7">
        <v>3.1057698131310405E-2</v>
      </c>
      <c r="E88" s="7">
        <v>5.414125583371706E-2</v>
      </c>
      <c r="F88" s="7">
        <v>7.7224813536123704E-2</v>
      </c>
      <c r="G88" s="7">
        <v>0.10030837123853036</v>
      </c>
      <c r="H88" s="7">
        <v>0.12339192894093701</v>
      </c>
      <c r="I88" s="7"/>
      <c r="J88" s="7"/>
      <c r="M88" s="7"/>
      <c r="N88" s="7"/>
      <c r="O88" s="7"/>
      <c r="P88" s="7"/>
      <c r="Q88" s="7"/>
      <c r="R88" s="7"/>
      <c r="U88" s="7"/>
      <c r="V88" s="7"/>
      <c r="W88" s="7"/>
      <c r="X88" s="7"/>
      <c r="Y88" s="7"/>
      <c r="Z88" s="7"/>
    </row>
    <row r="89" spans="1:26">
      <c r="A89" s="4"/>
      <c r="B89" s="5">
        <v>35855</v>
      </c>
      <c r="C89" s="7">
        <v>7.9741404289037643E-3</v>
      </c>
      <c r="D89" s="7">
        <v>2.131656077088279E-2</v>
      </c>
      <c r="E89" s="7">
        <v>3.4658981112861829E-2</v>
      </c>
      <c r="F89" s="7">
        <v>4.8001401454840859E-2</v>
      </c>
      <c r="G89" s="7">
        <v>6.1343821796819888E-2</v>
      </c>
      <c r="H89" s="7">
        <v>7.4686242138798917E-2</v>
      </c>
      <c r="I89" s="7"/>
      <c r="J89" s="7"/>
      <c r="M89" s="7"/>
      <c r="N89" s="7"/>
      <c r="O89" s="7"/>
      <c r="P89" s="7"/>
      <c r="Q89" s="7"/>
      <c r="R89" s="7"/>
      <c r="U89" s="7"/>
      <c r="V89" s="7"/>
      <c r="W89" s="7"/>
      <c r="X89" s="7"/>
      <c r="Y89" s="7"/>
      <c r="Z89" s="7"/>
    </row>
    <row r="90" spans="1:26">
      <c r="A90" s="4"/>
      <c r="B90" s="5">
        <v>35886</v>
      </c>
      <c r="C90" s="7">
        <v>7.9741404289037643E-3</v>
      </c>
      <c r="D90" s="7">
        <v>1.2239436933708069E-2</v>
      </c>
      <c r="E90" s="7">
        <v>1.6504733438512376E-2</v>
      </c>
      <c r="F90" s="7">
        <v>2.0770029943316684E-2</v>
      </c>
      <c r="G90" s="7">
        <v>2.5035326448120992E-2</v>
      </c>
      <c r="H90" s="7">
        <v>2.9300622952925296E-2</v>
      </c>
      <c r="I90" s="7"/>
      <c r="J90" s="7"/>
      <c r="M90" s="7"/>
      <c r="N90" s="7"/>
      <c r="O90" s="7"/>
      <c r="P90" s="7"/>
      <c r="Q90" s="7"/>
      <c r="R90" s="7"/>
      <c r="U90" s="7"/>
      <c r="V90" s="7"/>
      <c r="W90" s="7"/>
      <c r="X90" s="7"/>
      <c r="Y90" s="7"/>
      <c r="Z90" s="7"/>
    </row>
    <row r="91" spans="1:26">
      <c r="A91" s="4"/>
      <c r="B91" s="5">
        <v>35916</v>
      </c>
      <c r="C91" s="7">
        <v>7.9741404289037643E-3</v>
      </c>
      <c r="D91" s="7">
        <v>-9.6144582624210495E-3</v>
      </c>
      <c r="E91" s="7">
        <v>-2.720305695374587E-2</v>
      </c>
      <c r="F91" s="7">
        <v>-4.4791655645070684E-2</v>
      </c>
      <c r="G91" s="7">
        <v>-6.2380254336395505E-2</v>
      </c>
      <c r="H91" s="7">
        <v>-7.9968853027720319E-2</v>
      </c>
      <c r="I91" s="7"/>
      <c r="J91" s="7"/>
      <c r="M91" s="7"/>
      <c r="N91" s="7"/>
      <c r="O91" s="7"/>
      <c r="P91" s="7"/>
      <c r="Q91" s="7"/>
      <c r="R91" s="7"/>
      <c r="U91" s="7"/>
      <c r="V91" s="7"/>
      <c r="W91" s="7"/>
      <c r="X91" s="7"/>
      <c r="Y91" s="7"/>
      <c r="Z91" s="7"/>
    </row>
    <row r="92" spans="1:26">
      <c r="A92" s="4"/>
      <c r="B92" s="5">
        <v>35947</v>
      </c>
      <c r="C92" s="7">
        <v>7.9741404289037643E-3</v>
      </c>
      <c r="D92" s="7">
        <v>-1.7258989627097165E-2</v>
      </c>
      <c r="E92" s="7">
        <v>-4.2492119683098108E-2</v>
      </c>
      <c r="F92" s="7">
        <v>-6.7725249739099033E-2</v>
      </c>
      <c r="G92" s="7">
        <v>-9.295837979509998E-2</v>
      </c>
      <c r="H92" s="7">
        <v>-0.1181915098511009</v>
      </c>
      <c r="I92" s="7"/>
      <c r="J92" s="7"/>
      <c r="M92" s="7"/>
      <c r="N92" s="7"/>
      <c r="O92" s="7"/>
      <c r="P92" s="7"/>
      <c r="Q92" s="7"/>
      <c r="R92" s="7"/>
      <c r="U92" s="7"/>
      <c r="V92" s="7"/>
      <c r="W92" s="7"/>
      <c r="X92" s="7"/>
      <c r="Y92" s="7"/>
      <c r="Z92" s="7"/>
    </row>
    <row r="93" spans="1:26">
      <c r="A93" s="4"/>
      <c r="B93" s="5">
        <v>35977</v>
      </c>
      <c r="C93" s="7">
        <v>7.9741404289037643E-3</v>
      </c>
      <c r="D93" s="7">
        <v>3.9564421217238559E-3</v>
      </c>
      <c r="E93" s="7">
        <v>-6.1256185456054144E-5</v>
      </c>
      <c r="F93" s="7">
        <v>-4.0789544926359608E-3</v>
      </c>
      <c r="G93" s="7">
        <v>-8.0966527998158708E-3</v>
      </c>
      <c r="H93" s="7">
        <v>-1.2114351106995779E-2</v>
      </c>
      <c r="I93" s="7"/>
      <c r="J93" s="7"/>
      <c r="M93" s="7"/>
      <c r="N93" s="7"/>
      <c r="O93" s="7"/>
      <c r="P93" s="7"/>
      <c r="Q93" s="7"/>
      <c r="R93" s="7"/>
      <c r="U93" s="7"/>
      <c r="V93" s="7"/>
      <c r="W93" s="7"/>
      <c r="X93" s="7"/>
      <c r="Y93" s="7"/>
      <c r="Z93" s="7"/>
    </row>
    <row r="94" spans="1:26">
      <c r="A94" s="4"/>
      <c r="B94" s="5">
        <v>36008</v>
      </c>
      <c r="C94" s="7">
        <v>7.9741404289037643E-3</v>
      </c>
      <c r="D94" s="7">
        <v>-1.0900863037017802E-2</v>
      </c>
      <c r="E94" s="7">
        <v>-2.9775866502939376E-2</v>
      </c>
      <c r="F94" s="7">
        <v>-4.8650869968860942E-2</v>
      </c>
      <c r="G94" s="7">
        <v>-6.7525873434782516E-2</v>
      </c>
      <c r="H94" s="7">
        <v>-8.6400876900704082E-2</v>
      </c>
      <c r="I94" s="7"/>
      <c r="J94" s="7"/>
      <c r="M94" s="7"/>
      <c r="N94" s="7"/>
      <c r="O94" s="7"/>
      <c r="P94" s="7"/>
      <c r="Q94" s="7"/>
      <c r="R94" s="7"/>
      <c r="U94" s="7"/>
      <c r="V94" s="7"/>
      <c r="W94" s="7"/>
      <c r="X94" s="7"/>
      <c r="Y94" s="7"/>
      <c r="Z94" s="7"/>
    </row>
    <row r="95" spans="1:26">
      <c r="A95" s="4"/>
      <c r="B95" s="5">
        <v>36039</v>
      </c>
      <c r="C95" s="7">
        <v>7.9741404289037643E-3</v>
      </c>
      <c r="D95" s="7">
        <v>1.7861835307828092E-2</v>
      </c>
      <c r="E95" s="7">
        <v>2.7749530186752427E-2</v>
      </c>
      <c r="F95" s="7">
        <v>3.7637225065676759E-2</v>
      </c>
      <c r="G95" s="7">
        <v>4.7524919944601091E-2</v>
      </c>
      <c r="H95" s="7">
        <v>5.7412614823525422E-2</v>
      </c>
      <c r="I95" s="7"/>
      <c r="J95" s="7"/>
      <c r="M95" s="7"/>
      <c r="N95" s="7"/>
      <c r="O95" s="7"/>
      <c r="P95" s="7"/>
      <c r="Q95" s="7"/>
      <c r="R95" s="7"/>
      <c r="U95" s="7"/>
      <c r="V95" s="7"/>
      <c r="W95" s="7"/>
      <c r="X95" s="7"/>
      <c r="Y95" s="7"/>
      <c r="Z95" s="7"/>
    </row>
    <row r="96" spans="1:26">
      <c r="A96" s="4"/>
      <c r="B96" s="5">
        <v>36069</v>
      </c>
      <c r="C96" s="7">
        <v>7.9741404289037643E-3</v>
      </c>
      <c r="D96" s="7">
        <v>-1.2303660557540702E-2</v>
      </c>
      <c r="E96" s="7">
        <v>-3.2581461543985175E-2</v>
      </c>
      <c r="F96" s="7">
        <v>-5.2859262530429642E-2</v>
      </c>
      <c r="G96" s="7">
        <v>-7.3137063516874115E-2</v>
      </c>
      <c r="H96" s="7">
        <v>-9.3414864503318581E-2</v>
      </c>
      <c r="I96" s="7"/>
      <c r="J96" s="7"/>
      <c r="M96" s="7"/>
      <c r="N96" s="7"/>
      <c r="O96" s="7"/>
      <c r="P96" s="7"/>
      <c r="Q96" s="7"/>
      <c r="R96" s="7"/>
      <c r="U96" s="7"/>
      <c r="V96" s="7"/>
      <c r="W96" s="7"/>
      <c r="X96" s="7"/>
      <c r="Y96" s="7"/>
      <c r="Z96" s="7"/>
    </row>
    <row r="97" spans="1:26">
      <c r="A97" s="4"/>
      <c r="B97" s="5">
        <v>36100</v>
      </c>
      <c r="C97" s="7">
        <v>7.9741404289037643E-3</v>
      </c>
      <c r="D97" s="7">
        <v>6.2491785470917419E-3</v>
      </c>
      <c r="E97" s="7">
        <v>4.5242166652797186E-3</v>
      </c>
      <c r="F97" s="7">
        <v>2.7992547834676971E-3</v>
      </c>
      <c r="G97" s="7">
        <v>1.0742929016556743E-3</v>
      </c>
      <c r="H97" s="7">
        <v>-6.5066898015634809E-4</v>
      </c>
      <c r="I97" s="7"/>
      <c r="J97" s="7"/>
      <c r="M97" s="7"/>
      <c r="N97" s="7"/>
      <c r="O97" s="7"/>
      <c r="P97" s="7"/>
      <c r="Q97" s="7"/>
      <c r="R97" s="7"/>
      <c r="U97" s="7"/>
      <c r="V97" s="7"/>
      <c r="W97" s="7"/>
      <c r="X97" s="7"/>
      <c r="Y97" s="7"/>
      <c r="Z97" s="7"/>
    </row>
    <row r="98" spans="1:26">
      <c r="A98" s="4"/>
      <c r="B98" s="5">
        <v>36130</v>
      </c>
      <c r="C98" s="7">
        <v>7.9741404289037643E-3</v>
      </c>
      <c r="D98" s="7">
        <v>2.3795150615984185E-2</v>
      </c>
      <c r="E98" s="7">
        <v>3.9616160803064612E-2</v>
      </c>
      <c r="F98" s="7">
        <v>5.5437170990145043E-2</v>
      </c>
      <c r="G98" s="7">
        <v>7.125818117722546E-2</v>
      </c>
      <c r="H98" s="7">
        <v>8.7079191364305891E-2</v>
      </c>
      <c r="I98" s="7"/>
      <c r="J98" s="7"/>
      <c r="M98" s="7"/>
      <c r="N98" s="7"/>
      <c r="O98" s="7"/>
      <c r="P98" s="7"/>
      <c r="Q98" s="7"/>
      <c r="R98" s="7"/>
      <c r="U98" s="7"/>
      <c r="V98" s="7"/>
      <c r="W98" s="7"/>
      <c r="X98" s="7"/>
      <c r="Y98" s="7"/>
      <c r="Z98" s="7"/>
    </row>
    <row r="99" spans="1:26">
      <c r="A99" s="4"/>
      <c r="B99" s="5">
        <v>36161</v>
      </c>
      <c r="C99" s="7">
        <v>7.2073233161367156E-3</v>
      </c>
      <c r="D99" s="7">
        <v>2.2795324420187758E-2</v>
      </c>
      <c r="E99" s="7">
        <v>3.8383325524238808E-2</v>
      </c>
      <c r="F99" s="7">
        <v>5.3971326628289858E-2</v>
      </c>
      <c r="G99" s="7">
        <v>6.95593277323409E-2</v>
      </c>
      <c r="H99" s="7">
        <v>8.514732883639195E-2</v>
      </c>
      <c r="I99" s="7"/>
      <c r="J99" s="7"/>
      <c r="M99" s="7"/>
      <c r="N99" s="7"/>
      <c r="O99" s="7"/>
      <c r="P99" s="7"/>
      <c r="Q99" s="7"/>
      <c r="R99" s="7"/>
      <c r="U99" s="7"/>
      <c r="V99" s="7"/>
      <c r="W99" s="7"/>
      <c r="X99" s="7"/>
      <c r="Y99" s="7"/>
      <c r="Z99" s="7"/>
    </row>
    <row r="100" spans="1:26">
      <c r="A100" s="4"/>
      <c r="B100" s="5">
        <v>36192</v>
      </c>
      <c r="C100" s="7">
        <v>7.2073233161367156E-3</v>
      </c>
      <c r="D100" s="7">
        <v>1.0836479994036233E-2</v>
      </c>
      <c r="E100" s="7">
        <v>1.4465636671935754E-2</v>
      </c>
      <c r="F100" s="7">
        <v>1.809479334983527E-2</v>
      </c>
      <c r="G100" s="7">
        <v>2.1723950027734792E-2</v>
      </c>
      <c r="H100" s="7">
        <v>2.5353106705634308E-2</v>
      </c>
      <c r="I100" s="7"/>
      <c r="J100" s="7"/>
      <c r="M100" s="7"/>
      <c r="N100" s="7"/>
      <c r="O100" s="7"/>
      <c r="P100" s="7"/>
      <c r="Q100" s="7"/>
      <c r="R100" s="7"/>
      <c r="U100" s="7"/>
      <c r="V100" s="7"/>
      <c r="W100" s="7"/>
      <c r="X100" s="7"/>
      <c r="Y100" s="7"/>
      <c r="Z100" s="7"/>
    </row>
    <row r="101" spans="1:26">
      <c r="A101" s="4"/>
      <c r="B101" s="5">
        <v>36220</v>
      </c>
      <c r="C101" s="7">
        <v>7.2073233161367156E-3</v>
      </c>
      <c r="D101" s="7">
        <v>2.5787449237767129E-2</v>
      </c>
      <c r="E101" s="7">
        <v>4.436757515939755E-2</v>
      </c>
      <c r="F101" s="7">
        <v>6.2947701081027957E-2</v>
      </c>
      <c r="G101" s="7">
        <v>8.1527827002658385E-2</v>
      </c>
      <c r="H101" s="7">
        <v>0.1001079529242888</v>
      </c>
      <c r="I101" s="7"/>
      <c r="J101" s="7"/>
      <c r="M101" s="7"/>
      <c r="N101" s="7"/>
      <c r="O101" s="7"/>
      <c r="P101" s="7"/>
      <c r="Q101" s="7"/>
      <c r="R101" s="7"/>
      <c r="U101" s="7"/>
      <c r="V101" s="7"/>
      <c r="W101" s="7"/>
      <c r="X101" s="7"/>
      <c r="Y101" s="7"/>
      <c r="Z101" s="7"/>
    </row>
    <row r="102" spans="1:26">
      <c r="A102" s="4"/>
      <c r="B102" s="5">
        <v>36251</v>
      </c>
      <c r="C102" s="7">
        <v>7.2073233161367156E-3</v>
      </c>
      <c r="D102" s="7">
        <v>-1.6387854221025101E-2</v>
      </c>
      <c r="E102" s="7">
        <v>-3.9983031758186939E-2</v>
      </c>
      <c r="F102" s="7">
        <v>-6.3578209295348756E-2</v>
      </c>
      <c r="G102" s="7">
        <v>-8.7173386832510594E-2</v>
      </c>
      <c r="H102" s="7">
        <v>-0.1107685643696724</v>
      </c>
      <c r="I102" s="7"/>
      <c r="J102" s="7"/>
      <c r="M102" s="7"/>
      <c r="N102" s="7"/>
      <c r="O102" s="7"/>
      <c r="P102" s="7"/>
      <c r="Q102" s="7"/>
      <c r="R102" s="7"/>
      <c r="U102" s="7"/>
      <c r="V102" s="7"/>
      <c r="W102" s="7"/>
      <c r="X102" s="7"/>
      <c r="Y102" s="7"/>
      <c r="Z102" s="7"/>
    </row>
    <row r="103" spans="1:26">
      <c r="A103" s="4"/>
      <c r="B103" s="5">
        <v>36281</v>
      </c>
      <c r="C103" s="7">
        <v>7.2073233161367156E-3</v>
      </c>
      <c r="D103" s="7">
        <v>4.4126018499437446E-2</v>
      </c>
      <c r="E103" s="7">
        <v>8.104471368273819E-2</v>
      </c>
      <c r="F103" s="7">
        <v>0.11796340886603893</v>
      </c>
      <c r="G103" s="7">
        <v>0.15488210404933966</v>
      </c>
      <c r="H103" s="7">
        <v>0.1918007992326404</v>
      </c>
      <c r="I103" s="7"/>
      <c r="J103" s="7"/>
      <c r="M103" s="7"/>
      <c r="N103" s="7"/>
      <c r="O103" s="7"/>
      <c r="P103" s="7"/>
      <c r="Q103" s="7"/>
      <c r="R103" s="7"/>
      <c r="U103" s="7"/>
      <c r="V103" s="7"/>
      <c r="W103" s="7"/>
      <c r="X103" s="7"/>
      <c r="Y103" s="7"/>
      <c r="Z103" s="7"/>
    </row>
    <row r="104" spans="1:26">
      <c r="A104" s="4"/>
      <c r="B104" s="5">
        <v>36312</v>
      </c>
      <c r="C104" s="7">
        <v>7.2073233161367156E-3</v>
      </c>
      <c r="D104" s="7">
        <v>1.4705801532542813E-2</v>
      </c>
      <c r="E104" s="7">
        <v>2.2204279748948914E-2</v>
      </c>
      <c r="F104" s="7">
        <v>2.9702757965355011E-2</v>
      </c>
      <c r="G104" s="7">
        <v>3.7201236181761112E-2</v>
      </c>
      <c r="H104" s="7">
        <v>4.4699714398167209E-2</v>
      </c>
      <c r="I104" s="7"/>
      <c r="J104" s="7"/>
      <c r="M104" s="7"/>
      <c r="N104" s="7"/>
      <c r="O104" s="7"/>
      <c r="P104" s="7"/>
      <c r="Q104" s="7"/>
      <c r="R104" s="7"/>
      <c r="U104" s="7"/>
      <c r="V104" s="7"/>
      <c r="W104" s="7"/>
      <c r="X104" s="7"/>
      <c r="Y104" s="7"/>
      <c r="Z104" s="7"/>
    </row>
    <row r="105" spans="1:26">
      <c r="A105" s="4"/>
      <c r="B105" s="5">
        <v>36342</v>
      </c>
      <c r="C105" s="7">
        <v>7.2073233161367156E-3</v>
      </c>
      <c r="D105" s="7">
        <v>2.5163887502894784E-2</v>
      </c>
      <c r="E105" s="7">
        <v>4.3120451689652867E-2</v>
      </c>
      <c r="F105" s="7">
        <v>6.1077015876410942E-2</v>
      </c>
      <c r="G105" s="7">
        <v>7.9033580063169018E-2</v>
      </c>
      <c r="H105" s="7">
        <v>9.6990144249927093E-2</v>
      </c>
      <c r="I105" s="7"/>
      <c r="J105" s="7"/>
      <c r="M105" s="7"/>
      <c r="N105" s="7"/>
      <c r="O105" s="7"/>
      <c r="P105" s="7"/>
      <c r="Q105" s="7"/>
      <c r="R105" s="7"/>
      <c r="U105" s="7"/>
      <c r="V105" s="7"/>
      <c r="W105" s="7"/>
      <c r="X105" s="7"/>
      <c r="Y105" s="7"/>
      <c r="Z105" s="7"/>
    </row>
    <row r="106" spans="1:26">
      <c r="A106" s="4"/>
      <c r="B106" s="5">
        <v>36373</v>
      </c>
      <c r="C106" s="7">
        <v>7.2073233161367156E-3</v>
      </c>
      <c r="D106" s="7">
        <v>2.1434875062953523E-2</v>
      </c>
      <c r="E106" s="7">
        <v>3.5662426809770338E-2</v>
      </c>
      <c r="F106" s="7">
        <v>4.988997855658716E-2</v>
      </c>
      <c r="G106" s="7">
        <v>6.4117530303403961E-2</v>
      </c>
      <c r="H106" s="7">
        <v>7.8345082050220782E-2</v>
      </c>
      <c r="I106" s="7"/>
      <c r="J106" s="7"/>
      <c r="M106" s="7"/>
      <c r="N106" s="7"/>
      <c r="O106" s="7"/>
      <c r="P106" s="7"/>
      <c r="Q106" s="7"/>
      <c r="R106" s="7"/>
      <c r="U106" s="7"/>
      <c r="V106" s="7"/>
      <c r="W106" s="7"/>
      <c r="X106" s="7"/>
      <c r="Y106" s="7"/>
      <c r="Z106" s="7"/>
    </row>
    <row r="107" spans="1:26">
      <c r="A107" s="4"/>
      <c r="B107" s="5">
        <v>36404</v>
      </c>
      <c r="C107" s="7">
        <v>7.2073233161367156E-3</v>
      </c>
      <c r="D107" s="7">
        <v>3.0304672773671069E-4</v>
      </c>
      <c r="E107" s="7">
        <v>-6.6012298606632986E-3</v>
      </c>
      <c r="F107" s="7">
        <v>-1.3505506449063304E-2</v>
      </c>
      <c r="G107" s="7">
        <v>-2.0409783037463311E-2</v>
      </c>
      <c r="H107" s="7">
        <v>-2.7314059625863318E-2</v>
      </c>
      <c r="I107" s="7"/>
      <c r="J107" s="7"/>
      <c r="M107" s="7"/>
      <c r="N107" s="7"/>
      <c r="O107" s="7"/>
      <c r="P107" s="7"/>
      <c r="Q107" s="7"/>
      <c r="R107" s="7"/>
      <c r="U107" s="7"/>
      <c r="V107" s="7"/>
      <c r="W107" s="7"/>
      <c r="X107" s="7"/>
      <c r="Y107" s="7"/>
      <c r="Z107" s="7"/>
    </row>
    <row r="108" spans="1:26">
      <c r="A108" s="4"/>
      <c r="B108" s="5">
        <v>36434</v>
      </c>
      <c r="C108" s="7">
        <v>7.2073233161367156E-3</v>
      </c>
      <c r="D108" s="7">
        <v>-7.6611691909834658E-3</v>
      </c>
      <c r="E108" s="7">
        <v>-2.2529661698103654E-2</v>
      </c>
      <c r="F108" s="7">
        <v>-3.7398154205223834E-2</v>
      </c>
      <c r="G108" s="7">
        <v>-5.2266646712344024E-2</v>
      </c>
      <c r="H108" s="7">
        <v>-6.7135139219464207E-2</v>
      </c>
      <c r="I108" s="7"/>
      <c r="J108" s="7"/>
      <c r="M108" s="7"/>
      <c r="N108" s="7"/>
      <c r="O108" s="7"/>
      <c r="P108" s="7"/>
      <c r="Q108" s="7"/>
      <c r="R108" s="7"/>
      <c r="U108" s="7"/>
      <c r="V108" s="7"/>
      <c r="W108" s="7"/>
      <c r="X108" s="7"/>
      <c r="Y108" s="7"/>
      <c r="Z108" s="7"/>
    </row>
    <row r="109" spans="1:26">
      <c r="A109" s="4"/>
      <c r="B109" s="5">
        <v>36465</v>
      </c>
      <c r="C109" s="7">
        <v>7.2073233161367156E-3</v>
      </c>
      <c r="D109" s="7">
        <v>1.3759900807813325E-2</v>
      </c>
      <c r="E109" s="7">
        <v>2.0312478299489942E-2</v>
      </c>
      <c r="F109" s="7">
        <v>2.6865055791166548E-2</v>
      </c>
      <c r="G109" s="7">
        <v>3.3417633282843168E-2</v>
      </c>
      <c r="H109" s="7">
        <v>3.9970210774519774E-2</v>
      </c>
      <c r="I109" s="7"/>
      <c r="J109" s="7"/>
      <c r="M109" s="7"/>
      <c r="N109" s="7"/>
      <c r="O109" s="7"/>
      <c r="P109" s="7"/>
      <c r="Q109" s="7"/>
      <c r="R109" s="7"/>
      <c r="U109" s="7"/>
      <c r="V109" s="7"/>
      <c r="W109" s="7"/>
      <c r="X109" s="7"/>
      <c r="Y109" s="7"/>
      <c r="Z109" s="7"/>
    </row>
    <row r="110" spans="1:26">
      <c r="A110" s="4"/>
      <c r="B110" s="5">
        <v>36495</v>
      </c>
      <c r="C110" s="7">
        <v>7.2073233161367156E-3</v>
      </c>
      <c r="D110" s="7">
        <v>2.2364412158699873E-2</v>
      </c>
      <c r="E110" s="7">
        <v>3.7521501001263037E-2</v>
      </c>
      <c r="F110" s="7">
        <v>5.2678589843826208E-2</v>
      </c>
      <c r="G110" s="7">
        <v>6.7835678686389358E-2</v>
      </c>
      <c r="H110" s="7">
        <v>8.299276752895253E-2</v>
      </c>
      <c r="I110" s="7"/>
      <c r="J110" s="7"/>
      <c r="M110" s="7"/>
      <c r="N110" s="7"/>
      <c r="O110" s="7"/>
      <c r="P110" s="7"/>
      <c r="Q110" s="7"/>
      <c r="R110" s="7"/>
      <c r="U110" s="7"/>
      <c r="V110" s="7"/>
      <c r="W110" s="7"/>
      <c r="X110" s="7"/>
      <c r="Y110" s="7"/>
      <c r="Z110" s="7"/>
    </row>
    <row r="111" spans="1:26">
      <c r="A111" s="4"/>
      <c r="B111" s="5">
        <v>36526</v>
      </c>
      <c r="C111" s="7">
        <v>7.2073233161367156E-3</v>
      </c>
      <c r="D111" s="7">
        <v>1.373538212758486E-2</v>
      </c>
      <c r="E111" s="7">
        <v>2.0263440939033008E-2</v>
      </c>
      <c r="F111" s="7">
        <v>2.6791499750481149E-2</v>
      </c>
      <c r="G111" s="7">
        <v>3.3319558561929301E-2</v>
      </c>
      <c r="H111" s="7">
        <v>3.9847617373377442E-2</v>
      </c>
      <c r="I111" s="7"/>
      <c r="J111" s="7"/>
      <c r="M111" s="7"/>
      <c r="N111" s="7"/>
      <c r="O111" s="7"/>
      <c r="P111" s="7"/>
      <c r="Q111" s="7"/>
      <c r="R111" s="7"/>
      <c r="U111" s="7"/>
      <c r="V111" s="7"/>
      <c r="W111" s="7"/>
      <c r="X111" s="7"/>
      <c r="Y111" s="7"/>
      <c r="Z111" s="7"/>
    </row>
    <row r="112" spans="1:26">
      <c r="A112" s="4"/>
      <c r="B112" s="5">
        <v>36557</v>
      </c>
      <c r="C112" s="7">
        <v>7.2073233161367156E-3</v>
      </c>
      <c r="D112" s="7">
        <v>1.5052180836687782E-2</v>
      </c>
      <c r="E112" s="7">
        <v>2.2897038357238851E-2</v>
      </c>
      <c r="F112" s="7">
        <v>3.0741895877789915E-2</v>
      </c>
      <c r="G112" s="7">
        <v>3.8586753398340987E-2</v>
      </c>
      <c r="H112" s="7">
        <v>4.6431610918892051E-2</v>
      </c>
      <c r="I112" s="7"/>
      <c r="J112" s="7"/>
      <c r="M112" s="7"/>
      <c r="N112" s="7"/>
      <c r="O112" s="7"/>
      <c r="P112" s="7"/>
      <c r="Q112" s="7"/>
      <c r="R112" s="7"/>
      <c r="U112" s="7"/>
      <c r="V112" s="7"/>
      <c r="W112" s="7"/>
      <c r="X112" s="7"/>
      <c r="Y112" s="7"/>
      <c r="Z112" s="7"/>
    </row>
    <row r="113" spans="1:26">
      <c r="A113" s="4"/>
      <c r="B113" s="5">
        <v>36586</v>
      </c>
      <c r="C113" s="7">
        <v>7.2073233161367156E-3</v>
      </c>
      <c r="D113" s="7">
        <v>-1.0599172979297822E-2</v>
      </c>
      <c r="E113" s="7">
        <v>-2.8405669274732374E-2</v>
      </c>
      <c r="F113" s="7">
        <v>-4.6212165570166906E-2</v>
      </c>
      <c r="G113" s="7">
        <v>-6.401866186560147E-2</v>
      </c>
      <c r="H113" s="7">
        <v>-8.1825158161035999E-2</v>
      </c>
      <c r="I113" s="7"/>
      <c r="J113" s="7"/>
      <c r="M113" s="7"/>
      <c r="N113" s="7"/>
      <c r="O113" s="7"/>
      <c r="P113" s="7"/>
      <c r="Q113" s="7"/>
      <c r="R113" s="7"/>
      <c r="U113" s="7"/>
      <c r="V113" s="7"/>
      <c r="W113" s="7"/>
      <c r="X113" s="7"/>
      <c r="Y113" s="7"/>
      <c r="Z113" s="7"/>
    </row>
    <row r="114" spans="1:26">
      <c r="A114" s="4"/>
      <c r="B114" s="5">
        <v>36617</v>
      </c>
      <c r="C114" s="7">
        <v>7.2073233161367156E-3</v>
      </c>
      <c r="D114" s="7">
        <v>-7.979822452727563E-3</v>
      </c>
      <c r="E114" s="7">
        <v>-2.3166968221591849E-2</v>
      </c>
      <c r="F114" s="7">
        <v>-3.8354113990456129E-2</v>
      </c>
      <c r="G114" s="7">
        <v>-5.3541259759320413E-2</v>
      </c>
      <c r="H114" s="7">
        <v>-6.8728405528184697E-2</v>
      </c>
      <c r="I114" s="7"/>
      <c r="J114" s="7"/>
      <c r="M114" s="7"/>
      <c r="N114" s="7"/>
      <c r="O114" s="7"/>
      <c r="P114" s="7"/>
      <c r="Q114" s="7"/>
      <c r="R114" s="7"/>
      <c r="U114" s="7"/>
      <c r="V114" s="7"/>
      <c r="W114" s="7"/>
      <c r="X114" s="7"/>
      <c r="Y114" s="7"/>
      <c r="Z114" s="7"/>
    </row>
    <row r="115" spans="1:26">
      <c r="A115" s="4"/>
      <c r="B115" s="5">
        <v>36647</v>
      </c>
      <c r="C115" s="7">
        <v>7.2073233161367156E-3</v>
      </c>
      <c r="D115" s="7">
        <v>-3.8503558804826657E-3</v>
      </c>
      <c r="E115" s="7">
        <v>-1.4908035077102054E-2</v>
      </c>
      <c r="F115" s="7">
        <v>-2.5965714273721435E-2</v>
      </c>
      <c r="G115" s="7">
        <v>-3.7023393470340824E-2</v>
      </c>
      <c r="H115" s="7">
        <v>-4.8081072666960205E-2</v>
      </c>
      <c r="I115" s="7"/>
      <c r="J115" s="7"/>
      <c r="M115" s="7"/>
      <c r="N115" s="7"/>
      <c r="O115" s="7"/>
      <c r="P115" s="7"/>
      <c r="Q115" s="7"/>
      <c r="R115" s="7"/>
      <c r="U115" s="7"/>
      <c r="V115" s="7"/>
      <c r="W115" s="7"/>
      <c r="X115" s="7"/>
      <c r="Y115" s="7"/>
      <c r="Z115" s="7"/>
    </row>
    <row r="116" spans="1:26">
      <c r="A116" s="4"/>
      <c r="B116" s="5">
        <v>36678</v>
      </c>
      <c r="C116" s="7">
        <v>7.2073233161367156E-3</v>
      </c>
      <c r="D116" s="7">
        <v>1.9982715796410977E-2</v>
      </c>
      <c r="E116" s="7">
        <v>3.2758108276685245E-2</v>
      </c>
      <c r="F116" s="7">
        <v>4.5533500756959507E-2</v>
      </c>
      <c r="G116" s="7">
        <v>5.8308893237233775E-2</v>
      </c>
      <c r="H116" s="7">
        <v>7.1084285717508036E-2</v>
      </c>
      <c r="I116" s="7"/>
      <c r="J116" s="7"/>
      <c r="M116" s="7"/>
      <c r="N116" s="7"/>
      <c r="O116" s="7"/>
      <c r="P116" s="7"/>
      <c r="Q116" s="7"/>
      <c r="R116" s="7"/>
      <c r="U116" s="7"/>
      <c r="V116" s="7"/>
      <c r="W116" s="7"/>
      <c r="X116" s="7"/>
      <c r="Y116" s="7"/>
      <c r="Z116" s="7"/>
    </row>
    <row r="117" spans="1:26">
      <c r="A117" s="4"/>
      <c r="B117" s="5">
        <v>36708</v>
      </c>
      <c r="C117" s="7">
        <v>7.2073233161367156E-3</v>
      </c>
      <c r="D117" s="7">
        <v>-1.3982834166494417E-2</v>
      </c>
      <c r="E117" s="7">
        <v>-3.517299164912556E-2</v>
      </c>
      <c r="F117" s="7">
        <v>-5.636314913175669E-2</v>
      </c>
      <c r="G117" s="7">
        <v>-7.7553306614387835E-2</v>
      </c>
      <c r="H117" s="7">
        <v>-9.8743464097018965E-2</v>
      </c>
      <c r="I117" s="7"/>
      <c r="J117" s="7"/>
      <c r="M117" s="7"/>
      <c r="N117" s="7"/>
      <c r="O117" s="7"/>
      <c r="P117" s="7"/>
      <c r="Q117" s="7"/>
      <c r="R117" s="7"/>
      <c r="U117" s="7"/>
      <c r="V117" s="7"/>
      <c r="W117" s="7"/>
      <c r="X117" s="7"/>
      <c r="Y117" s="7"/>
      <c r="Z117" s="7"/>
    </row>
    <row r="118" spans="1:26">
      <c r="A118" s="4"/>
      <c r="B118" s="5">
        <v>36739</v>
      </c>
      <c r="C118" s="7">
        <v>7.2073233161367156E-3</v>
      </c>
      <c r="D118" s="7">
        <v>1.4992795982635145E-2</v>
      </c>
      <c r="E118" s="7">
        <v>2.2778268649133578E-2</v>
      </c>
      <c r="F118" s="7">
        <v>3.0563741315632005E-2</v>
      </c>
      <c r="G118" s="7">
        <v>3.834921398213044E-2</v>
      </c>
      <c r="H118" s="7">
        <v>4.6134686648628867E-2</v>
      </c>
      <c r="I118" s="7"/>
      <c r="J118" s="7"/>
      <c r="M118" s="7"/>
      <c r="N118" s="7"/>
      <c r="O118" s="7"/>
      <c r="P118" s="7"/>
      <c r="Q118" s="7"/>
      <c r="R118" s="7"/>
      <c r="U118" s="7"/>
      <c r="V118" s="7"/>
      <c r="W118" s="7"/>
      <c r="X118" s="7"/>
      <c r="Y118" s="7"/>
      <c r="Z118" s="7"/>
    </row>
    <row r="119" spans="1:26">
      <c r="A119" s="4"/>
      <c r="B119" s="5">
        <v>36770</v>
      </c>
      <c r="C119" s="7">
        <v>7.2073233161367156E-3</v>
      </c>
      <c r="D119" s="7">
        <v>-1.1518180200777333E-2</v>
      </c>
      <c r="E119" s="7">
        <v>-3.0243683717691396E-2</v>
      </c>
      <c r="F119" s="7">
        <v>-4.8969187234605444E-2</v>
      </c>
      <c r="G119" s="7">
        <v>-6.7694690751519515E-2</v>
      </c>
      <c r="H119" s="7">
        <v>-8.6420194268433559E-2</v>
      </c>
      <c r="I119" s="7"/>
      <c r="J119" s="7"/>
      <c r="M119" s="7"/>
      <c r="N119" s="7"/>
      <c r="O119" s="7"/>
      <c r="P119" s="7"/>
      <c r="Q119" s="7"/>
      <c r="R119" s="7"/>
      <c r="U119" s="7"/>
      <c r="V119" s="7"/>
      <c r="W119" s="7"/>
      <c r="X119" s="7"/>
      <c r="Y119" s="7"/>
      <c r="Z119" s="7"/>
    </row>
    <row r="120" spans="1:26">
      <c r="A120" s="4"/>
      <c r="B120" s="5">
        <v>36800</v>
      </c>
      <c r="C120" s="7">
        <v>7.2073233161367156E-3</v>
      </c>
      <c r="D120" s="7">
        <v>-1.2783029225478455E-2</v>
      </c>
      <c r="E120" s="7">
        <v>-3.2773381767093636E-2</v>
      </c>
      <c r="F120" s="7">
        <v>-5.2763734308708808E-2</v>
      </c>
      <c r="G120" s="7">
        <v>-7.2754086850323987E-2</v>
      </c>
      <c r="H120" s="7">
        <v>-9.274443939193916E-2</v>
      </c>
      <c r="I120" s="7"/>
      <c r="J120" s="7"/>
      <c r="M120" s="7"/>
      <c r="N120" s="7"/>
      <c r="O120" s="7"/>
      <c r="P120" s="7"/>
      <c r="Q120" s="7"/>
      <c r="R120" s="7"/>
      <c r="U120" s="7"/>
      <c r="V120" s="7"/>
      <c r="W120" s="7"/>
      <c r="X120" s="7"/>
      <c r="Y120" s="7"/>
      <c r="Z120" s="7"/>
    </row>
    <row r="121" spans="1:26">
      <c r="A121" s="4"/>
      <c r="B121" s="5">
        <v>36831</v>
      </c>
      <c r="C121" s="7">
        <v>7.2073233161367156E-3</v>
      </c>
      <c r="D121" s="7">
        <v>2.1231687454694309E-2</v>
      </c>
      <c r="E121" s="7">
        <v>3.5256051593251916E-2</v>
      </c>
      <c r="F121" s="7">
        <v>4.9280415731809517E-2</v>
      </c>
      <c r="G121" s="7">
        <v>6.3304779870367117E-2</v>
      </c>
      <c r="H121" s="7">
        <v>7.7329144008924711E-2</v>
      </c>
      <c r="I121" s="7"/>
      <c r="J121" s="7"/>
      <c r="M121" s="7"/>
      <c r="N121" s="7"/>
      <c r="O121" s="7"/>
      <c r="P121" s="7"/>
      <c r="Q121" s="7"/>
      <c r="R121" s="7"/>
      <c r="U121" s="7"/>
      <c r="V121" s="7"/>
      <c r="W121" s="7"/>
      <c r="X121" s="7"/>
      <c r="Y121" s="7"/>
      <c r="Z121" s="7"/>
    </row>
    <row r="122" spans="1:26">
      <c r="A122" s="4"/>
      <c r="B122" s="5">
        <v>36861</v>
      </c>
      <c r="C122" s="7">
        <v>7.2073233161367156E-3</v>
      </c>
      <c r="D122" s="7">
        <v>4.4717083423783371E-3</v>
      </c>
      <c r="E122" s="7">
        <v>1.7360933686199559E-3</v>
      </c>
      <c r="F122" s="7">
        <v>-9.9952160513842262E-4</v>
      </c>
      <c r="G122" s="7">
        <v>-3.7351365788968033E-3</v>
      </c>
      <c r="H122" s="7">
        <v>-6.4707515526551823E-3</v>
      </c>
      <c r="I122" s="7"/>
      <c r="J122" s="7"/>
      <c r="M122" s="7"/>
      <c r="N122" s="7"/>
      <c r="O122" s="7"/>
      <c r="P122" s="7"/>
      <c r="Q122" s="7"/>
      <c r="R122" s="7"/>
      <c r="U122" s="7"/>
      <c r="V122" s="7"/>
      <c r="W122" s="7"/>
      <c r="X122" s="7"/>
      <c r="Y122" s="7"/>
      <c r="Z122" s="7"/>
    </row>
    <row r="123" spans="1:26">
      <c r="A123" s="4"/>
      <c r="B123" s="5">
        <v>36892</v>
      </c>
      <c r="C123" s="7">
        <v>6.4340301100034303E-3</v>
      </c>
      <c r="D123" s="7">
        <v>2.3001669573033422E-2</v>
      </c>
      <c r="E123" s="7">
        <v>3.956930903606342E-2</v>
      </c>
      <c r="F123" s="7">
        <v>5.6136948499093418E-2</v>
      </c>
      <c r="G123" s="7">
        <v>7.270458796212341E-2</v>
      </c>
      <c r="H123" s="7">
        <v>8.9272227425153408E-2</v>
      </c>
      <c r="I123" s="7"/>
      <c r="J123" s="7"/>
      <c r="M123" s="7"/>
      <c r="N123" s="7"/>
      <c r="O123" s="7"/>
      <c r="P123" s="7"/>
      <c r="Q123" s="7"/>
      <c r="R123" s="7"/>
      <c r="U123" s="7"/>
      <c r="V123" s="7"/>
      <c r="W123" s="7"/>
      <c r="X123" s="7"/>
      <c r="Y123" s="7"/>
      <c r="Z123" s="7"/>
    </row>
    <row r="124" spans="1:26">
      <c r="A124" s="4"/>
      <c r="B124" s="5">
        <v>36923</v>
      </c>
      <c r="C124" s="7">
        <v>6.4340301100034303E-3</v>
      </c>
      <c r="D124" s="7">
        <v>1.4640645583821419E-3</v>
      </c>
      <c r="E124" s="7">
        <v>-3.5059009932391491E-3</v>
      </c>
      <c r="F124" s="7">
        <v>-8.4758665448604366E-3</v>
      </c>
      <c r="G124" s="7">
        <v>-1.3445832096481728E-2</v>
      </c>
      <c r="H124" s="7">
        <v>-1.8415797648103017E-2</v>
      </c>
      <c r="I124" s="7"/>
      <c r="J124" s="7"/>
      <c r="M124" s="7"/>
      <c r="N124" s="7"/>
      <c r="O124" s="7"/>
      <c r="P124" s="7"/>
      <c r="Q124" s="7"/>
      <c r="R124" s="7"/>
      <c r="U124" s="7"/>
      <c r="V124" s="7"/>
      <c r="W124" s="7"/>
      <c r="X124" s="7"/>
      <c r="Y124" s="7"/>
      <c r="Z124" s="7"/>
    </row>
    <row r="125" spans="1:26">
      <c r="A125" s="4"/>
      <c r="B125" s="5">
        <v>36951</v>
      </c>
      <c r="C125" s="7">
        <v>6.4340301100034303E-3</v>
      </c>
      <c r="D125" s="7">
        <v>-2.5116677358651855E-2</v>
      </c>
      <c r="E125" s="7">
        <v>-5.6667384827307161E-2</v>
      </c>
      <c r="F125" s="7">
        <v>-8.8218092295962447E-2</v>
      </c>
      <c r="G125" s="7">
        <v>-0.11976879976461775</v>
      </c>
      <c r="H125" s="7">
        <v>-0.15131950723327303</v>
      </c>
      <c r="I125" s="7"/>
      <c r="J125" s="7"/>
      <c r="M125" s="7"/>
      <c r="N125" s="7"/>
      <c r="O125" s="7"/>
      <c r="P125" s="7"/>
      <c r="Q125" s="7"/>
      <c r="R125" s="7"/>
      <c r="U125" s="7"/>
      <c r="V125" s="7"/>
      <c r="W125" s="7"/>
      <c r="X125" s="7"/>
      <c r="Y125" s="7"/>
      <c r="Z125" s="7"/>
    </row>
    <row r="126" spans="1:26">
      <c r="A126" s="4"/>
      <c r="B126" s="5">
        <v>36982</v>
      </c>
      <c r="C126" s="7">
        <v>6.4340301100034303E-3</v>
      </c>
      <c r="D126" s="7">
        <v>4.185328845225213E-4</v>
      </c>
      <c r="E126" s="7">
        <v>-5.596964340958392E-3</v>
      </c>
      <c r="F126" s="7">
        <v>-1.1612461566439299E-2</v>
      </c>
      <c r="G126" s="7">
        <v>-1.7627958791920213E-2</v>
      </c>
      <c r="H126" s="7">
        <v>-2.3643456017401122E-2</v>
      </c>
      <c r="I126" s="7"/>
      <c r="J126" s="7"/>
      <c r="M126" s="7"/>
      <c r="N126" s="7"/>
      <c r="O126" s="7"/>
      <c r="P126" s="7"/>
      <c r="Q126" s="7"/>
      <c r="R126" s="7"/>
      <c r="U126" s="7"/>
      <c r="V126" s="7"/>
      <c r="W126" s="7"/>
      <c r="X126" s="7"/>
      <c r="Y126" s="7"/>
      <c r="Z126" s="7"/>
    </row>
    <row r="127" spans="1:26">
      <c r="A127" s="4"/>
      <c r="B127" s="5">
        <v>37012</v>
      </c>
      <c r="C127" s="7">
        <v>6.4340301100034303E-3</v>
      </c>
      <c r="D127" s="7">
        <v>1.15550032171131E-2</v>
      </c>
      <c r="E127" s="7">
        <v>1.6675976324222772E-2</v>
      </c>
      <c r="F127" s="7">
        <v>2.1796949431332441E-2</v>
      </c>
      <c r="G127" s="7">
        <v>2.6917922538442114E-2</v>
      </c>
      <c r="H127" s="7">
        <v>3.2038895645551783E-2</v>
      </c>
      <c r="I127" s="7"/>
      <c r="J127" s="7"/>
      <c r="M127" s="7"/>
      <c r="N127" s="7"/>
      <c r="O127" s="7"/>
      <c r="P127" s="7"/>
      <c r="Q127" s="7"/>
      <c r="R127" s="7"/>
      <c r="U127" s="7"/>
      <c r="V127" s="7"/>
      <c r="W127" s="7"/>
      <c r="X127" s="7"/>
      <c r="Y127" s="7"/>
      <c r="Z127" s="7"/>
    </row>
    <row r="128" spans="1:26">
      <c r="A128" s="4"/>
      <c r="B128" s="5">
        <v>37043</v>
      </c>
      <c r="C128" s="7">
        <v>6.4340301100034303E-3</v>
      </c>
      <c r="D128" s="7">
        <v>-4.4967373537730497E-3</v>
      </c>
      <c r="E128" s="7">
        <v>-1.5427504817549533E-2</v>
      </c>
      <c r="F128" s="7">
        <v>-2.6358272281326017E-2</v>
      </c>
      <c r="G128" s="7">
        <v>-3.7289039745102497E-2</v>
      </c>
      <c r="H128" s="7">
        <v>-4.821980720887898E-2</v>
      </c>
      <c r="I128" s="7"/>
      <c r="J128" s="7"/>
      <c r="M128" s="7"/>
      <c r="N128" s="7"/>
      <c r="O128" s="7"/>
      <c r="P128" s="7"/>
      <c r="Q128" s="7"/>
      <c r="R128" s="7"/>
      <c r="U128" s="7"/>
      <c r="V128" s="7"/>
      <c r="W128" s="7"/>
      <c r="X128" s="7"/>
      <c r="Y128" s="7"/>
      <c r="Z128" s="7"/>
    </row>
    <row r="129" spans="1:26">
      <c r="A129" s="4"/>
      <c r="B129" s="5">
        <v>37073</v>
      </c>
      <c r="C129" s="7">
        <v>6.4340301100034303E-3</v>
      </c>
      <c r="D129" s="7">
        <v>-2.2295832297901134E-3</v>
      </c>
      <c r="E129" s="7">
        <v>-1.0893196569583662E-2</v>
      </c>
      <c r="F129" s="7">
        <v>-1.9556809909377207E-2</v>
      </c>
      <c r="G129" s="7">
        <v>-2.8220423249170751E-2</v>
      </c>
      <c r="H129" s="7">
        <v>-3.6884036588964296E-2</v>
      </c>
      <c r="I129" s="7"/>
      <c r="J129" s="7"/>
      <c r="M129" s="7"/>
      <c r="N129" s="7"/>
      <c r="O129" s="7"/>
      <c r="P129" s="7"/>
      <c r="Q129" s="7"/>
      <c r="R129" s="7"/>
      <c r="U129" s="7"/>
      <c r="V129" s="7"/>
      <c r="W129" s="7"/>
      <c r="X129" s="7"/>
      <c r="Y129" s="7"/>
      <c r="Z129" s="7"/>
    </row>
    <row r="130" spans="1:26">
      <c r="A130" s="4"/>
      <c r="B130" s="5">
        <v>37104</v>
      </c>
      <c r="C130" s="7">
        <v>6.4340301100034303E-3</v>
      </c>
      <c r="D130" s="7">
        <v>8.1263880390266587E-5</v>
      </c>
      <c r="E130" s="7">
        <v>-6.2715023492229014E-3</v>
      </c>
      <c r="F130" s="7">
        <v>-1.2624268578836063E-2</v>
      </c>
      <c r="G130" s="7">
        <v>-1.8977034808449231E-2</v>
      </c>
      <c r="H130" s="7">
        <v>-2.5329801038062396E-2</v>
      </c>
      <c r="I130" s="7"/>
      <c r="J130" s="7"/>
      <c r="M130" s="7"/>
      <c r="N130" s="7"/>
      <c r="O130" s="7"/>
      <c r="P130" s="7"/>
      <c r="Q130" s="7"/>
      <c r="R130" s="7"/>
      <c r="U130" s="7"/>
      <c r="V130" s="7"/>
      <c r="W130" s="7"/>
      <c r="X130" s="7"/>
      <c r="Y130" s="7"/>
      <c r="Z130" s="7"/>
    </row>
    <row r="131" spans="1:26">
      <c r="A131" s="4"/>
      <c r="B131" s="5">
        <v>37135</v>
      </c>
      <c r="C131" s="7">
        <v>6.4340301100034303E-3</v>
      </c>
      <c r="D131" s="7">
        <v>-2.156197019850397E-2</v>
      </c>
      <c r="E131" s="7">
        <v>-4.9557970507011391E-2</v>
      </c>
      <c r="F131" s="7">
        <v>-7.7553970815518791E-2</v>
      </c>
      <c r="G131" s="7">
        <v>-0.10554997112402621</v>
      </c>
      <c r="H131" s="7">
        <v>-0.13354597143253361</v>
      </c>
      <c r="I131" s="7"/>
      <c r="J131" s="7"/>
      <c r="M131" s="7"/>
      <c r="N131" s="7"/>
      <c r="O131" s="7"/>
      <c r="P131" s="7"/>
      <c r="Q131" s="7"/>
      <c r="R131" s="7"/>
      <c r="U131" s="7"/>
      <c r="V131" s="7"/>
      <c r="W131" s="7"/>
      <c r="X131" s="7"/>
      <c r="Y131" s="7"/>
      <c r="Z131" s="7"/>
    </row>
    <row r="132" spans="1:26">
      <c r="A132" s="4"/>
      <c r="B132" s="5">
        <v>37165</v>
      </c>
      <c r="C132" s="7">
        <v>6.4340301100034303E-3</v>
      </c>
      <c r="D132" s="7">
        <v>1.7791270182753061E-2</v>
      </c>
      <c r="E132" s="7">
        <v>2.9148510255502698E-2</v>
      </c>
      <c r="F132" s="7">
        <v>4.0505750328252328E-2</v>
      </c>
      <c r="G132" s="7">
        <v>5.1862990401001965E-2</v>
      </c>
      <c r="H132" s="7">
        <v>6.3220230473751596E-2</v>
      </c>
      <c r="I132" s="7"/>
      <c r="J132" s="7"/>
      <c r="M132" s="7"/>
      <c r="N132" s="7"/>
      <c r="O132" s="7"/>
      <c r="P132" s="7"/>
      <c r="Q132" s="7"/>
      <c r="R132" s="7"/>
      <c r="U132" s="7"/>
      <c r="V132" s="7"/>
      <c r="W132" s="7"/>
      <c r="X132" s="7"/>
      <c r="Y132" s="7"/>
      <c r="Z132" s="7"/>
    </row>
    <row r="133" spans="1:26">
      <c r="A133" s="4"/>
      <c r="B133" s="5">
        <v>37196</v>
      </c>
      <c r="C133" s="7">
        <v>6.4340301100034303E-3</v>
      </c>
      <c r="D133" s="7">
        <v>2.5098718560045162E-2</v>
      </c>
      <c r="E133" s="7">
        <v>4.3763407010086894E-2</v>
      </c>
      <c r="F133" s="7">
        <v>6.2428095460128633E-2</v>
      </c>
      <c r="G133" s="7">
        <v>8.1092783910170357E-2</v>
      </c>
      <c r="H133" s="7">
        <v>9.9757472360212096E-2</v>
      </c>
      <c r="I133" s="7"/>
      <c r="J133" s="7"/>
      <c r="M133" s="7"/>
      <c r="N133" s="7"/>
      <c r="O133" s="7"/>
      <c r="P133" s="7"/>
      <c r="Q133" s="7"/>
      <c r="R133" s="7"/>
      <c r="U133" s="7"/>
      <c r="V133" s="7"/>
      <c r="W133" s="7"/>
      <c r="X133" s="7"/>
      <c r="Y133" s="7"/>
      <c r="Z133" s="7"/>
    </row>
    <row r="134" spans="1:26">
      <c r="A134" s="4"/>
      <c r="B134" s="5">
        <v>37226</v>
      </c>
      <c r="C134" s="7">
        <v>6.4340301100034303E-3</v>
      </c>
      <c r="D134" s="7">
        <v>3.6123471579999453E-3</v>
      </c>
      <c r="E134" s="7">
        <v>7.9066420599645856E-4</v>
      </c>
      <c r="F134" s="7">
        <v>-2.031018746007026E-3</v>
      </c>
      <c r="G134" s="7">
        <v>-4.8527016980105132E-3</v>
      </c>
      <c r="H134" s="7">
        <v>-7.6743846500139977E-3</v>
      </c>
      <c r="I134" s="7"/>
      <c r="J134" s="7"/>
      <c r="M134" s="7"/>
      <c r="N134" s="7"/>
      <c r="O134" s="7"/>
      <c r="P134" s="7"/>
      <c r="Q134" s="7"/>
      <c r="R134" s="7"/>
      <c r="U134" s="7"/>
      <c r="V134" s="7"/>
      <c r="W134" s="7"/>
      <c r="X134" s="7"/>
      <c r="Y134" s="7"/>
      <c r="Z134" s="7"/>
    </row>
    <row r="135" spans="1:26">
      <c r="A135" s="4"/>
      <c r="B135" s="5">
        <v>37257</v>
      </c>
      <c r="C135" s="7">
        <v>4.1736800021212606E-3</v>
      </c>
      <c r="D135" s="7">
        <v>6.3245401860192729E-3</v>
      </c>
      <c r="E135" s="7">
        <v>8.475400369917287E-3</v>
      </c>
      <c r="F135" s="7">
        <v>1.0626260553815301E-2</v>
      </c>
      <c r="G135" s="7">
        <v>1.2777120737713313E-2</v>
      </c>
      <c r="H135" s="7">
        <v>1.4927980921611326E-2</v>
      </c>
      <c r="I135" s="7"/>
      <c r="J135" s="7"/>
      <c r="M135" s="7"/>
      <c r="N135" s="7"/>
      <c r="O135" s="7"/>
      <c r="P135" s="7"/>
      <c r="Q135" s="7"/>
      <c r="R135" s="7"/>
      <c r="U135" s="7"/>
      <c r="V135" s="7"/>
      <c r="W135" s="7"/>
      <c r="X135" s="7"/>
      <c r="Y135" s="7"/>
      <c r="Z135" s="7"/>
    </row>
    <row r="136" spans="1:26">
      <c r="A136" s="4"/>
      <c r="B136" s="5">
        <v>37288</v>
      </c>
      <c r="C136" s="7">
        <v>4.1736800021212606E-3</v>
      </c>
      <c r="D136" s="7">
        <v>1.8517302397724811E-2</v>
      </c>
      <c r="E136" s="7">
        <v>3.2860924793328368E-2</v>
      </c>
      <c r="F136" s="7">
        <v>4.7204547188931918E-2</v>
      </c>
      <c r="G136" s="7">
        <v>6.1548169584535475E-2</v>
      </c>
      <c r="H136" s="7">
        <v>7.5891791980139026E-2</v>
      </c>
      <c r="I136" s="7"/>
      <c r="J136" s="7"/>
      <c r="M136" s="7"/>
      <c r="N136" s="7"/>
      <c r="O136" s="7"/>
      <c r="P136" s="7"/>
      <c r="Q136" s="7"/>
      <c r="R136" s="7"/>
      <c r="U136" s="7"/>
      <c r="V136" s="7"/>
      <c r="W136" s="7"/>
      <c r="X136" s="7"/>
      <c r="Y136" s="7"/>
      <c r="Z136" s="7"/>
    </row>
    <row r="137" spans="1:26">
      <c r="A137" s="4"/>
      <c r="B137" s="5">
        <v>37316</v>
      </c>
      <c r="C137" s="7">
        <v>4.1736800021212606E-3</v>
      </c>
      <c r="D137" s="7">
        <v>-1.8801413670665188E-3</v>
      </c>
      <c r="E137" s="7">
        <v>-7.9339627362543033E-3</v>
      </c>
      <c r="F137" s="7">
        <v>-1.3987784105442082E-2</v>
      </c>
      <c r="G137" s="7">
        <v>-2.0041605474629864E-2</v>
      </c>
      <c r="H137" s="7">
        <v>-2.6095426843817646E-2</v>
      </c>
      <c r="I137" s="7"/>
      <c r="J137" s="7"/>
      <c r="M137" s="7"/>
      <c r="N137" s="7"/>
      <c r="O137" s="7"/>
      <c r="P137" s="7"/>
      <c r="Q137" s="7"/>
      <c r="R137" s="7"/>
      <c r="U137" s="7"/>
      <c r="V137" s="7"/>
      <c r="W137" s="7"/>
      <c r="X137" s="7"/>
      <c r="Y137" s="7"/>
      <c r="Z137" s="7"/>
    </row>
    <row r="138" spans="1:26">
      <c r="A138" s="4"/>
      <c r="B138" s="5">
        <v>37347</v>
      </c>
      <c r="C138" s="7">
        <v>4.1736800021212606E-3</v>
      </c>
      <c r="D138" s="7">
        <v>-4.2238559464200746E-3</v>
      </c>
      <c r="E138" s="7">
        <v>-1.2621391894961417E-2</v>
      </c>
      <c r="F138" s="7">
        <v>-2.1018927843502754E-2</v>
      </c>
      <c r="G138" s="7">
        <v>-2.941646379204409E-2</v>
      </c>
      <c r="H138" s="7">
        <v>-3.7813999740585427E-2</v>
      </c>
      <c r="I138" s="7"/>
      <c r="J138" s="7"/>
      <c r="M138" s="7"/>
      <c r="N138" s="7"/>
      <c r="O138" s="7"/>
      <c r="P138" s="7"/>
      <c r="Q138" s="7"/>
      <c r="R138" s="7"/>
      <c r="U138" s="7"/>
      <c r="V138" s="7"/>
      <c r="W138" s="7"/>
      <c r="X138" s="7"/>
      <c r="Y138" s="7"/>
      <c r="Z138" s="7"/>
    </row>
    <row r="139" spans="1:26">
      <c r="A139" s="4"/>
      <c r="B139" s="5">
        <v>37377</v>
      </c>
      <c r="C139" s="7">
        <v>4.1736800021212606E-3</v>
      </c>
      <c r="D139" s="7">
        <v>-9.388426765432176E-3</v>
      </c>
      <c r="E139" s="7">
        <v>-2.295053353298562E-2</v>
      </c>
      <c r="F139" s="7">
        <v>-3.6512640300539051E-2</v>
      </c>
      <c r="G139" s="7">
        <v>-5.00747470680925E-2</v>
      </c>
      <c r="H139" s="7">
        <v>-6.3636853835645935E-2</v>
      </c>
      <c r="I139" s="7"/>
      <c r="J139" s="7"/>
      <c r="M139" s="7"/>
      <c r="N139" s="7"/>
      <c r="O139" s="7"/>
      <c r="P139" s="7"/>
      <c r="Q139" s="7"/>
      <c r="R139" s="7"/>
      <c r="U139" s="7"/>
      <c r="V139" s="7"/>
      <c r="W139" s="7"/>
      <c r="X139" s="7"/>
      <c r="Y139" s="7"/>
      <c r="Z139" s="7"/>
    </row>
    <row r="140" spans="1:26">
      <c r="A140" s="4"/>
      <c r="B140" s="5">
        <v>37408</v>
      </c>
      <c r="C140" s="7">
        <v>4.1736800021212606E-3</v>
      </c>
      <c r="D140" s="7">
        <v>1.0951245768004384E-2</v>
      </c>
      <c r="E140" s="7">
        <v>1.7728811533887511E-2</v>
      </c>
      <c r="F140" s="7">
        <v>2.4506377299770635E-2</v>
      </c>
      <c r="G140" s="7">
        <v>3.1283943065653762E-2</v>
      </c>
      <c r="H140" s="7">
        <v>3.8061508831536889E-2</v>
      </c>
      <c r="I140" s="7"/>
      <c r="J140" s="7"/>
      <c r="M140" s="7"/>
      <c r="N140" s="7"/>
      <c r="O140" s="7"/>
      <c r="P140" s="7"/>
      <c r="Q140" s="7"/>
      <c r="R140" s="7"/>
      <c r="U140" s="7"/>
      <c r="V140" s="7"/>
      <c r="W140" s="7"/>
      <c r="X140" s="7"/>
      <c r="Y140" s="7"/>
      <c r="Z140" s="7"/>
    </row>
    <row r="141" spans="1:26">
      <c r="A141" s="4"/>
      <c r="B141" s="5">
        <v>37438</v>
      </c>
      <c r="C141" s="7">
        <v>4.1736800021212606E-3</v>
      </c>
      <c r="D141" s="7">
        <v>-1.2505355933582043E-2</v>
      </c>
      <c r="E141" s="7">
        <v>-2.9184391869285353E-2</v>
      </c>
      <c r="F141" s="7">
        <v>-4.5863427804988657E-2</v>
      </c>
      <c r="G141" s="7">
        <v>-6.2542463740691973E-2</v>
      </c>
      <c r="H141" s="7">
        <v>-7.9221499676395274E-2</v>
      </c>
      <c r="I141" s="7"/>
      <c r="J141" s="7"/>
      <c r="M141" s="7"/>
      <c r="N141" s="7"/>
      <c r="O141" s="7"/>
      <c r="P141" s="7"/>
      <c r="Q141" s="7"/>
      <c r="R141" s="7"/>
      <c r="U141" s="7"/>
      <c r="V141" s="7"/>
      <c r="W141" s="7"/>
      <c r="X141" s="7"/>
      <c r="Y141" s="7"/>
      <c r="Z141" s="7"/>
    </row>
    <row r="142" spans="1:26">
      <c r="A142" s="4"/>
      <c r="B142" s="5">
        <v>37469</v>
      </c>
      <c r="C142" s="7">
        <v>4.1736800021212606E-3</v>
      </c>
      <c r="D142" s="7">
        <v>1.6297623900614212E-2</v>
      </c>
      <c r="E142" s="7">
        <v>2.8421567799107168E-2</v>
      </c>
      <c r="F142" s="7">
        <v>4.0545511697600123E-2</v>
      </c>
      <c r="G142" s="7">
        <v>5.2669455596093075E-2</v>
      </c>
      <c r="H142" s="7">
        <v>6.4793399494586026E-2</v>
      </c>
      <c r="I142" s="7"/>
      <c r="J142" s="7"/>
      <c r="M142" s="7"/>
      <c r="N142" s="7"/>
      <c r="O142" s="7"/>
      <c r="P142" s="7"/>
      <c r="Q142" s="7"/>
      <c r="R142" s="7"/>
      <c r="U142" s="7"/>
      <c r="V142" s="7"/>
      <c r="W142" s="7"/>
      <c r="X142" s="7"/>
      <c r="Y142" s="7"/>
      <c r="Z142" s="7"/>
    </row>
    <row r="143" spans="1:26">
      <c r="A143" s="4"/>
      <c r="B143" s="5">
        <v>37500</v>
      </c>
      <c r="C143" s="7">
        <v>4.1736800021212606E-3</v>
      </c>
      <c r="D143" s="7">
        <v>-8.597948332400171E-3</v>
      </c>
      <c r="E143" s="7">
        <v>-2.1369576666921609E-2</v>
      </c>
      <c r="F143" s="7">
        <v>-3.4141205001443041E-2</v>
      </c>
      <c r="G143" s="7">
        <v>-4.6912833335964479E-2</v>
      </c>
      <c r="H143" s="7">
        <v>-5.9684461670485911E-2</v>
      </c>
      <c r="I143" s="7"/>
      <c r="J143" s="7"/>
      <c r="M143" s="7"/>
      <c r="N143" s="7"/>
      <c r="O143" s="7"/>
      <c r="P143" s="7"/>
      <c r="Q143" s="7"/>
      <c r="R143" s="7"/>
      <c r="U143" s="7"/>
      <c r="V143" s="7"/>
      <c r="W143" s="7"/>
      <c r="X143" s="7"/>
      <c r="Y143" s="7"/>
      <c r="Z143" s="7"/>
    </row>
    <row r="144" spans="1:26">
      <c r="A144" s="4"/>
      <c r="B144" s="5">
        <v>37530</v>
      </c>
      <c r="C144" s="7">
        <v>4.1736800021212606E-3</v>
      </c>
      <c r="D144" s="7">
        <v>5.2818234144883045E-4</v>
      </c>
      <c r="E144" s="7">
        <v>-3.1173153192236023E-3</v>
      </c>
      <c r="F144" s="7">
        <v>-6.7628129798960315E-3</v>
      </c>
      <c r="G144" s="7">
        <v>-1.0408310640568465E-2</v>
      </c>
      <c r="H144" s="7">
        <v>-1.4053808301240894E-2</v>
      </c>
      <c r="I144" s="7"/>
      <c r="J144" s="7"/>
      <c r="M144" s="7"/>
      <c r="N144" s="7"/>
      <c r="O144" s="7"/>
      <c r="P144" s="7"/>
      <c r="Q144" s="7"/>
      <c r="R144" s="7"/>
      <c r="U144" s="7"/>
      <c r="V144" s="7"/>
      <c r="W144" s="7"/>
      <c r="X144" s="7"/>
      <c r="Y144" s="7"/>
      <c r="Z144" s="7"/>
    </row>
    <row r="145" spans="1:26">
      <c r="A145" s="4"/>
      <c r="B145" s="5">
        <v>37561</v>
      </c>
      <c r="C145" s="7">
        <v>4.1736800021212606E-3</v>
      </c>
      <c r="D145" s="7">
        <v>2.2292465491396324E-2</v>
      </c>
      <c r="E145" s="7">
        <v>4.0411250980671394E-2</v>
      </c>
      <c r="F145" s="7">
        <v>5.8530036469946457E-2</v>
      </c>
      <c r="G145" s="7">
        <v>7.6648821959221528E-2</v>
      </c>
      <c r="H145" s="7">
        <v>9.4767607448496591E-2</v>
      </c>
      <c r="I145" s="7"/>
      <c r="J145" s="7"/>
      <c r="M145" s="7"/>
      <c r="N145" s="7"/>
      <c r="O145" s="7"/>
      <c r="P145" s="7"/>
      <c r="Q145" s="7"/>
      <c r="R145" s="7"/>
      <c r="U145" s="7"/>
      <c r="V145" s="7"/>
      <c r="W145" s="7"/>
      <c r="X145" s="7"/>
      <c r="Y145" s="7"/>
      <c r="Z145" s="7"/>
    </row>
    <row r="146" spans="1:26">
      <c r="A146" s="4"/>
      <c r="B146" s="5">
        <v>37591</v>
      </c>
      <c r="C146" s="7">
        <v>4.1736800021212606E-3</v>
      </c>
      <c r="D146" s="7">
        <v>1.2534873164672956E-2</v>
      </c>
      <c r="E146" s="7">
        <v>2.0896066327224655E-2</v>
      </c>
      <c r="F146" s="7">
        <v>2.9257259489776352E-2</v>
      </c>
      <c r="G146" s="7">
        <v>3.7618452652328049E-2</v>
      </c>
      <c r="H146" s="7">
        <v>4.5979645814879747E-2</v>
      </c>
      <c r="I146" s="7"/>
      <c r="J146" s="7"/>
      <c r="M146" s="7"/>
      <c r="N146" s="7"/>
      <c r="O146" s="7"/>
      <c r="P146" s="7"/>
      <c r="Q146" s="7"/>
      <c r="R146" s="7"/>
      <c r="U146" s="7"/>
      <c r="V146" s="7"/>
      <c r="W146" s="7"/>
      <c r="X146" s="7"/>
      <c r="Y146" s="7"/>
      <c r="Z146" s="7"/>
    </row>
    <row r="147" spans="1:26">
      <c r="A147" s="4"/>
      <c r="B147" s="5">
        <v>37622</v>
      </c>
      <c r="C147" s="7">
        <v>3.7748019212942019E-3</v>
      </c>
      <c r="D147" s="7">
        <v>-4.495081714812282E-3</v>
      </c>
      <c r="E147" s="7">
        <v>-1.2764965350918771E-2</v>
      </c>
      <c r="F147" s="7">
        <v>-2.1034848987025255E-2</v>
      </c>
      <c r="G147" s="7">
        <v>-2.9304732623131744E-2</v>
      </c>
      <c r="H147" s="7">
        <v>-3.7574616259238226E-2</v>
      </c>
      <c r="I147" s="7"/>
      <c r="J147" s="7"/>
      <c r="M147" s="7"/>
      <c r="N147" s="7"/>
      <c r="O147" s="7"/>
      <c r="P147" s="7"/>
      <c r="Q147" s="7"/>
      <c r="R147" s="7"/>
      <c r="U147" s="7"/>
      <c r="V147" s="7"/>
      <c r="W147" s="7"/>
      <c r="X147" s="7"/>
      <c r="Y147" s="7"/>
      <c r="Z147" s="7"/>
    </row>
    <row r="148" spans="1:26">
      <c r="A148" s="4"/>
      <c r="B148" s="5">
        <v>37653</v>
      </c>
      <c r="C148" s="7">
        <v>3.7748019212942019E-3</v>
      </c>
      <c r="D148" s="7">
        <v>5.0676021065687539E-3</v>
      </c>
      <c r="E148" s="7">
        <v>6.3604022918433058E-3</v>
      </c>
      <c r="F148" s="7">
        <v>7.6532024771178578E-3</v>
      </c>
      <c r="G148" s="7">
        <v>8.9460026623924115E-3</v>
      </c>
      <c r="H148" s="7">
        <v>1.0238802847666963E-2</v>
      </c>
      <c r="I148" s="7"/>
      <c r="J148" s="7"/>
      <c r="M148" s="7"/>
      <c r="N148" s="7"/>
      <c r="O148" s="7"/>
      <c r="P148" s="7"/>
      <c r="Q148" s="7"/>
      <c r="R148" s="7"/>
      <c r="U148" s="7"/>
      <c r="V148" s="7"/>
      <c r="W148" s="7"/>
      <c r="X148" s="7"/>
      <c r="Y148" s="7"/>
      <c r="Z148" s="7"/>
    </row>
    <row r="149" spans="1:26">
      <c r="A149" s="4"/>
      <c r="B149" s="5">
        <v>37681</v>
      </c>
      <c r="C149" s="7">
        <v>3.7748019212942019E-3</v>
      </c>
      <c r="D149" s="7">
        <v>-1.1289800752361228E-2</v>
      </c>
      <c r="E149" s="7">
        <v>-2.6354403426016668E-2</v>
      </c>
      <c r="F149" s="7">
        <v>-4.1419006099672098E-2</v>
      </c>
      <c r="G149" s="7">
        <v>-5.6483608773327539E-2</v>
      </c>
      <c r="H149" s="7">
        <v>-7.1548211446982965E-2</v>
      </c>
      <c r="I149" s="7"/>
      <c r="J149" s="7"/>
      <c r="M149" s="7"/>
      <c r="N149" s="7"/>
      <c r="O149" s="7"/>
      <c r="P149" s="7"/>
      <c r="Q149" s="7"/>
      <c r="R149" s="7"/>
      <c r="U149" s="7"/>
      <c r="V149" s="7"/>
      <c r="W149" s="7"/>
      <c r="X149" s="7"/>
      <c r="Y149" s="7"/>
      <c r="Z149" s="7"/>
    </row>
    <row r="150" spans="1:26">
      <c r="A150" s="4"/>
      <c r="B150" s="5">
        <v>37712</v>
      </c>
      <c r="C150" s="7">
        <v>3.7748019212942019E-3</v>
      </c>
      <c r="D150" s="7">
        <v>-2.8140822080117288E-3</v>
      </c>
      <c r="E150" s="7">
        <v>-9.4029663373176621E-3</v>
      </c>
      <c r="F150" s="7">
        <v>-1.5991850466623592E-2</v>
      </c>
      <c r="G150" s="7">
        <v>-2.2580734595929526E-2</v>
      </c>
      <c r="H150" s="7">
        <v>-2.9169618725235456E-2</v>
      </c>
      <c r="I150" s="7"/>
      <c r="J150" s="7"/>
      <c r="M150" s="7"/>
      <c r="N150" s="7"/>
      <c r="O150" s="7"/>
      <c r="P150" s="7"/>
      <c r="Q150" s="7"/>
      <c r="R150" s="7"/>
      <c r="U150" s="7"/>
      <c r="V150" s="7"/>
      <c r="W150" s="7"/>
      <c r="X150" s="7"/>
      <c r="Y150" s="7"/>
      <c r="Z150" s="7"/>
    </row>
    <row r="151" spans="1:26">
      <c r="A151" s="4"/>
      <c r="B151" s="5">
        <v>37742</v>
      </c>
      <c r="C151" s="7">
        <v>3.7748019212942019E-3</v>
      </c>
      <c r="D151" s="7">
        <v>1.7950630545715031E-2</v>
      </c>
      <c r="E151" s="7">
        <v>3.2126459170135874E-2</v>
      </c>
      <c r="F151" s="7">
        <v>4.6302287794556696E-2</v>
      </c>
      <c r="G151" s="7">
        <v>6.0478116418977539E-2</v>
      </c>
      <c r="H151" s="7">
        <v>7.4653945043398368E-2</v>
      </c>
      <c r="I151" s="7"/>
      <c r="J151" s="7"/>
      <c r="M151" s="7"/>
      <c r="N151" s="7"/>
      <c r="O151" s="7"/>
      <c r="P151" s="7"/>
      <c r="Q151" s="7"/>
      <c r="R151" s="7"/>
      <c r="U151" s="7"/>
      <c r="V151" s="7"/>
      <c r="W151" s="7"/>
      <c r="X151" s="7"/>
      <c r="Y151" s="7"/>
      <c r="Z151" s="7"/>
    </row>
    <row r="152" spans="1:26">
      <c r="A152" s="4"/>
      <c r="B152" s="5">
        <v>37773</v>
      </c>
      <c r="C152" s="7">
        <v>3.7748019212942019E-3</v>
      </c>
      <c r="D152" s="7">
        <v>2.9829870618226905E-2</v>
      </c>
      <c r="E152" s="7">
        <v>5.5884939315159629E-2</v>
      </c>
      <c r="F152" s="7">
        <v>8.1940008012092322E-2</v>
      </c>
      <c r="G152" s="7">
        <v>0.10799507670902506</v>
      </c>
      <c r="H152" s="7">
        <v>0.13405014540595775</v>
      </c>
      <c r="I152" s="7"/>
      <c r="J152" s="7"/>
      <c r="M152" s="7"/>
      <c r="N152" s="7"/>
      <c r="O152" s="7"/>
      <c r="P152" s="7"/>
      <c r="Q152" s="7"/>
      <c r="R152" s="7"/>
      <c r="U152" s="7"/>
      <c r="V152" s="7"/>
      <c r="W152" s="7"/>
      <c r="X152" s="7"/>
      <c r="Y152" s="7"/>
      <c r="Z152" s="7"/>
    </row>
    <row r="153" spans="1:26">
      <c r="A153" s="4"/>
      <c r="B153" s="5">
        <v>37803</v>
      </c>
      <c r="C153" s="7">
        <v>3.7748019212942019E-3</v>
      </c>
      <c r="D153" s="7">
        <v>1.3303917797109158E-2</v>
      </c>
      <c r="E153" s="7">
        <v>2.2833033672924118E-2</v>
      </c>
      <c r="F153" s="7">
        <v>3.2362149548739075E-2</v>
      </c>
      <c r="G153" s="7">
        <v>4.1891265424554035E-2</v>
      </c>
      <c r="H153" s="7">
        <v>5.1420381300368995E-2</v>
      </c>
      <c r="I153" s="7"/>
      <c r="J153" s="7"/>
      <c r="M153" s="7"/>
      <c r="N153" s="7"/>
      <c r="O153" s="7"/>
      <c r="P153" s="7"/>
      <c r="Q153" s="7"/>
      <c r="R153" s="7"/>
      <c r="U153" s="7"/>
      <c r="V153" s="7"/>
      <c r="W153" s="7"/>
      <c r="X153" s="7"/>
      <c r="Y153" s="7"/>
      <c r="Z153" s="7"/>
    </row>
    <row r="154" spans="1:26">
      <c r="A154" s="4"/>
      <c r="B154" s="5">
        <v>37834</v>
      </c>
      <c r="C154" s="7">
        <v>3.7748019212942019E-3</v>
      </c>
      <c r="D154" s="7">
        <v>2.6861997730263737E-2</v>
      </c>
      <c r="E154" s="7">
        <v>4.9949193539233286E-2</v>
      </c>
      <c r="F154" s="7">
        <v>7.3036389348202807E-2</v>
      </c>
      <c r="G154" s="7">
        <v>9.612358515717237E-2</v>
      </c>
      <c r="H154" s="7">
        <v>0.11921078096614189</v>
      </c>
      <c r="I154" s="7"/>
      <c r="J154" s="7"/>
      <c r="M154" s="7"/>
      <c r="N154" s="7"/>
      <c r="O154" s="7"/>
      <c r="P154" s="7"/>
      <c r="Q154" s="7"/>
      <c r="R154" s="7"/>
      <c r="U154" s="7"/>
      <c r="V154" s="7"/>
      <c r="W154" s="7"/>
      <c r="X154" s="7"/>
      <c r="Y154" s="7"/>
      <c r="Z154" s="7"/>
    </row>
    <row r="155" spans="1:26">
      <c r="A155" s="4"/>
      <c r="B155" s="5">
        <v>37865</v>
      </c>
      <c r="C155" s="7">
        <v>3.7748019212942019E-3</v>
      </c>
      <c r="D155" s="7">
        <v>1.2844259108942182E-2</v>
      </c>
      <c r="E155" s="7">
        <v>2.1913716296590165E-2</v>
      </c>
      <c r="F155" s="7">
        <v>3.0983173484238149E-2</v>
      </c>
      <c r="G155" s="7">
        <v>4.0052630671886129E-2</v>
      </c>
      <c r="H155" s="7">
        <v>4.9122087859534112E-2</v>
      </c>
      <c r="I155" s="7"/>
      <c r="J155" s="7"/>
      <c r="M155" s="7"/>
      <c r="N155" s="7"/>
      <c r="O155" s="7"/>
      <c r="P155" s="7"/>
      <c r="Q155" s="7"/>
      <c r="R155" s="7"/>
      <c r="U155" s="7"/>
      <c r="V155" s="7"/>
      <c r="W155" s="7"/>
      <c r="X155" s="7"/>
      <c r="Y155" s="7"/>
      <c r="Z155" s="7"/>
    </row>
    <row r="156" spans="1:26">
      <c r="A156" s="4"/>
      <c r="B156" s="5">
        <v>37895</v>
      </c>
      <c r="C156" s="7">
        <v>3.7748019212942019E-3</v>
      </c>
      <c r="D156" s="7">
        <v>2.3392873307162283E-2</v>
      </c>
      <c r="E156" s="7">
        <v>4.3010944693030378E-2</v>
      </c>
      <c r="F156" s="7">
        <v>6.2629016078898453E-2</v>
      </c>
      <c r="G156" s="7">
        <v>8.2247087464766555E-2</v>
      </c>
      <c r="H156" s="7">
        <v>0.10186515885063463</v>
      </c>
      <c r="I156" s="7"/>
      <c r="J156" s="7"/>
      <c r="M156" s="7"/>
      <c r="N156" s="7"/>
      <c r="O156" s="7"/>
      <c r="P156" s="7"/>
      <c r="Q156" s="7"/>
      <c r="R156" s="7"/>
      <c r="U156" s="7"/>
      <c r="V156" s="7"/>
      <c r="W156" s="7"/>
      <c r="X156" s="7"/>
      <c r="Y156" s="7"/>
      <c r="Z156" s="7"/>
    </row>
    <row r="157" spans="1:26">
      <c r="A157" s="4"/>
      <c r="B157" s="5">
        <v>37926</v>
      </c>
      <c r="C157" s="7">
        <v>3.7748019212942019E-3</v>
      </c>
      <c r="D157" s="7">
        <v>8.6425704864470966E-3</v>
      </c>
      <c r="E157" s="7">
        <v>1.3510339051599993E-2</v>
      </c>
      <c r="F157" s="7">
        <v>1.837810761675289E-2</v>
      </c>
      <c r="G157" s="7">
        <v>2.3245876181905784E-2</v>
      </c>
      <c r="H157" s="7">
        <v>2.8113644747058679E-2</v>
      </c>
      <c r="I157" s="7"/>
      <c r="J157" s="7"/>
      <c r="M157" s="7"/>
      <c r="N157" s="7"/>
      <c r="O157" s="7"/>
      <c r="P157" s="7"/>
      <c r="Q157" s="7"/>
      <c r="R157" s="7"/>
      <c r="U157" s="7"/>
      <c r="V157" s="7"/>
      <c r="W157" s="7"/>
      <c r="X157" s="7"/>
      <c r="Y157" s="7"/>
      <c r="Z157" s="7"/>
    </row>
    <row r="158" spans="1:26">
      <c r="A158" s="4"/>
      <c r="B158" s="5">
        <v>37956</v>
      </c>
      <c r="C158" s="7">
        <v>3.7748019212942019E-3</v>
      </c>
      <c r="D158" s="7">
        <v>3.4503224492225051E-2</v>
      </c>
      <c r="E158" s="7">
        <v>6.5231647063155915E-2</v>
      </c>
      <c r="F158" s="7">
        <v>9.596006963408675E-2</v>
      </c>
      <c r="G158" s="7">
        <v>0.12668849220501763</v>
      </c>
      <c r="H158" s="7">
        <v>0.15741691477594846</v>
      </c>
      <c r="I158" s="7"/>
      <c r="J158" s="7"/>
      <c r="M158" s="7"/>
      <c r="N158" s="7"/>
      <c r="O158" s="7"/>
      <c r="P158" s="7"/>
      <c r="Q158" s="7"/>
      <c r="R158" s="7"/>
      <c r="U158" s="7"/>
      <c r="V158" s="7"/>
      <c r="W158" s="7"/>
      <c r="X158" s="7"/>
      <c r="Y158" s="7"/>
      <c r="Z158" s="7"/>
    </row>
    <row r="159" spans="1:26">
      <c r="A159" s="4"/>
      <c r="B159" s="5">
        <v>37987</v>
      </c>
      <c r="C159" s="7">
        <v>4.3724673225018496E-3</v>
      </c>
      <c r="D159" s="7">
        <v>-1.4100919619390554E-3</v>
      </c>
      <c r="E159" s="7">
        <v>-7.1926512463799629E-3</v>
      </c>
      <c r="F159" s="7">
        <v>-1.2975210530820867E-2</v>
      </c>
      <c r="G159" s="7">
        <v>-1.8757769815261775E-2</v>
      </c>
      <c r="H159" s="7">
        <v>-2.454032909970268E-2</v>
      </c>
      <c r="I159" s="7"/>
      <c r="J159" s="7"/>
      <c r="M159" s="7"/>
      <c r="N159" s="7"/>
      <c r="O159" s="7"/>
      <c r="P159" s="7"/>
      <c r="Q159" s="7"/>
      <c r="R159" s="7"/>
      <c r="U159" s="7"/>
      <c r="V159" s="7"/>
      <c r="W159" s="7"/>
      <c r="X159" s="7"/>
      <c r="Y159" s="7"/>
      <c r="Z159" s="7"/>
    </row>
    <row r="160" spans="1:26">
      <c r="A160" s="4"/>
      <c r="B160" s="5">
        <v>38018</v>
      </c>
      <c r="C160" s="7">
        <v>4.3724673225018496E-3</v>
      </c>
      <c r="D160" s="7">
        <v>2.5091525253048931E-3</v>
      </c>
      <c r="E160" s="7">
        <v>6.4583772810793529E-4</v>
      </c>
      <c r="F160" s="7">
        <v>-1.2174770690890218E-3</v>
      </c>
      <c r="G160" s="7">
        <v>-3.080791866285979E-3</v>
      </c>
      <c r="H160" s="7">
        <v>-4.9441066634829363E-3</v>
      </c>
      <c r="I160" s="7"/>
      <c r="J160" s="7"/>
      <c r="M160" s="7"/>
      <c r="N160" s="7"/>
      <c r="O160" s="7"/>
      <c r="P160" s="7"/>
      <c r="Q160" s="7"/>
      <c r="R160" s="7"/>
      <c r="U160" s="7"/>
      <c r="V160" s="7"/>
      <c r="W160" s="7"/>
      <c r="X160" s="7"/>
      <c r="Y160" s="7"/>
      <c r="Z160" s="7"/>
    </row>
    <row r="161" spans="1:26">
      <c r="A161" s="4"/>
      <c r="B161" s="5">
        <v>38047</v>
      </c>
      <c r="C161" s="7">
        <v>4.3724673225018496E-3</v>
      </c>
      <c r="D161" s="7">
        <v>7.8390718674726644E-4</v>
      </c>
      <c r="E161" s="7">
        <v>-2.8046529490073188E-3</v>
      </c>
      <c r="F161" s="7">
        <v>-6.3932130847619024E-3</v>
      </c>
      <c r="G161" s="7">
        <v>-9.9817732205164881E-3</v>
      </c>
      <c r="H161" s="7">
        <v>-1.357033335627107E-2</v>
      </c>
      <c r="I161" s="7"/>
      <c r="J161" s="7"/>
      <c r="M161" s="7"/>
      <c r="N161" s="7"/>
      <c r="O161" s="7"/>
      <c r="P161" s="7"/>
      <c r="Q161" s="7"/>
      <c r="R161" s="7"/>
      <c r="U161" s="7"/>
      <c r="V161" s="7"/>
      <c r="W161" s="7"/>
      <c r="X161" s="7"/>
      <c r="Y161" s="7"/>
      <c r="Z161" s="7"/>
    </row>
    <row r="162" spans="1:26">
      <c r="A162" s="4"/>
      <c r="B162" s="5">
        <v>38078</v>
      </c>
      <c r="C162" s="7">
        <v>4.3724673225018496E-3</v>
      </c>
      <c r="D162" s="7">
        <v>5.8050607538623813E-3</v>
      </c>
      <c r="E162" s="7">
        <v>7.237654185222913E-3</v>
      </c>
      <c r="F162" s="7">
        <v>8.670247616583443E-3</v>
      </c>
      <c r="G162" s="7">
        <v>1.0102841047943975E-2</v>
      </c>
      <c r="H162" s="7">
        <v>1.1535434479304506E-2</v>
      </c>
      <c r="I162" s="7"/>
      <c r="J162" s="7"/>
      <c r="M162" s="7"/>
      <c r="N162" s="7"/>
      <c r="O162" s="7"/>
      <c r="P162" s="7"/>
      <c r="Q162" s="7"/>
      <c r="R162" s="7"/>
      <c r="U162" s="7"/>
      <c r="V162" s="7"/>
      <c r="W162" s="7"/>
      <c r="X162" s="7"/>
      <c r="Y162" s="7"/>
      <c r="Z162" s="7"/>
    </row>
    <row r="163" spans="1:26">
      <c r="A163" s="4"/>
      <c r="B163" s="5">
        <v>38108</v>
      </c>
      <c r="C163" s="7">
        <v>4.3724673225018496E-3</v>
      </c>
      <c r="D163" s="7">
        <v>-2.8171548642966674E-2</v>
      </c>
      <c r="E163" s="7">
        <v>-6.0715564608435212E-2</v>
      </c>
      <c r="F163" s="7">
        <v>-9.3259580573903739E-2</v>
      </c>
      <c r="G163" s="7">
        <v>-0.12580359653937229</v>
      </c>
      <c r="H163" s="7">
        <v>-0.15834761250484081</v>
      </c>
      <c r="I163" s="7"/>
      <c r="J163" s="7"/>
      <c r="M163" s="7"/>
      <c r="N163" s="7"/>
      <c r="O163" s="7"/>
      <c r="P163" s="7"/>
      <c r="Q163" s="7"/>
      <c r="R163" s="7"/>
      <c r="U163" s="7"/>
      <c r="V163" s="7"/>
      <c r="W163" s="7"/>
      <c r="X163" s="7"/>
      <c r="Y163" s="7"/>
      <c r="Z163" s="7"/>
    </row>
    <row r="164" spans="1:26">
      <c r="A164" s="4"/>
      <c r="B164" s="5">
        <v>38139</v>
      </c>
      <c r="C164" s="7">
        <v>4.3724673225018496E-3</v>
      </c>
      <c r="D164" s="7">
        <v>5.003976438039388E-3</v>
      </c>
      <c r="E164" s="7">
        <v>5.6354855535769265E-3</v>
      </c>
      <c r="F164" s="7">
        <v>6.2669946691144649E-3</v>
      </c>
      <c r="G164" s="7">
        <v>6.8985037846520042E-3</v>
      </c>
      <c r="H164" s="7">
        <v>7.5300129001895418E-3</v>
      </c>
      <c r="I164" s="7"/>
      <c r="J164" s="7"/>
      <c r="M164" s="7"/>
      <c r="N164" s="7"/>
      <c r="O164" s="7"/>
      <c r="P164" s="7"/>
      <c r="Q164" s="7"/>
      <c r="R164" s="7"/>
      <c r="U164" s="7"/>
      <c r="V164" s="7"/>
      <c r="W164" s="7"/>
      <c r="X164" s="7"/>
      <c r="Y164" s="7"/>
      <c r="Z164" s="7"/>
    </row>
    <row r="165" spans="1:26">
      <c r="A165" s="4"/>
      <c r="B165" s="5">
        <v>38169</v>
      </c>
      <c r="C165" s="7">
        <v>4.3724673225018496E-3</v>
      </c>
      <c r="D165" s="7">
        <v>1.9131927639286263E-2</v>
      </c>
      <c r="E165" s="7">
        <v>3.3891387956070683E-2</v>
      </c>
      <c r="F165" s="7">
        <v>4.8650848272855089E-2</v>
      </c>
      <c r="G165" s="7">
        <v>6.3410308589639516E-2</v>
      </c>
      <c r="H165" s="7">
        <v>7.8169768906423923E-2</v>
      </c>
      <c r="I165" s="7"/>
      <c r="J165" s="7"/>
      <c r="M165" s="7"/>
      <c r="N165" s="7"/>
      <c r="O165" s="7"/>
      <c r="P165" s="7"/>
      <c r="Q165" s="7"/>
      <c r="R165" s="7"/>
      <c r="U165" s="7"/>
      <c r="V165" s="7"/>
      <c r="W165" s="7"/>
      <c r="X165" s="7"/>
      <c r="Y165" s="7"/>
      <c r="Z165" s="7"/>
    </row>
    <row r="166" spans="1:26">
      <c r="A166" s="4"/>
      <c r="B166" s="5">
        <v>38200</v>
      </c>
      <c r="C166" s="7">
        <v>4.3724673225018496E-3</v>
      </c>
      <c r="D166" s="7">
        <v>4.3397012559188318E-3</v>
      </c>
      <c r="E166" s="7">
        <v>4.306935189335814E-3</v>
      </c>
      <c r="F166" s="7">
        <v>4.2741691227527962E-3</v>
      </c>
      <c r="G166" s="7">
        <v>4.2414030561697784E-3</v>
      </c>
      <c r="H166" s="7">
        <v>4.2086369895867606E-3</v>
      </c>
      <c r="I166" s="7"/>
      <c r="J166" s="7"/>
      <c r="M166" s="7"/>
      <c r="N166" s="7"/>
      <c r="O166" s="7"/>
      <c r="P166" s="7"/>
      <c r="Q166" s="7"/>
      <c r="R166" s="7"/>
      <c r="U166" s="7"/>
      <c r="V166" s="7"/>
      <c r="W166" s="7"/>
      <c r="X166" s="7"/>
      <c r="Y166" s="7"/>
      <c r="Z166" s="7"/>
    </row>
    <row r="167" spans="1:26">
      <c r="A167" s="4"/>
      <c r="B167" s="5">
        <v>38231</v>
      </c>
      <c r="C167" s="7">
        <v>4.3724673225018496E-3</v>
      </c>
      <c r="D167" s="7">
        <v>1.8579790779158306E-2</v>
      </c>
      <c r="E167" s="7">
        <v>3.278711423581477E-2</v>
      </c>
      <c r="F167" s="7">
        <v>4.6994437692471226E-2</v>
      </c>
      <c r="G167" s="7">
        <v>6.120176114912769E-2</v>
      </c>
      <c r="H167" s="7">
        <v>7.5409084605784146E-2</v>
      </c>
      <c r="I167" s="7"/>
      <c r="J167" s="7"/>
      <c r="M167" s="7"/>
      <c r="N167" s="7"/>
      <c r="O167" s="7"/>
      <c r="P167" s="7"/>
      <c r="Q167" s="7"/>
      <c r="R167" s="7"/>
      <c r="U167" s="7"/>
      <c r="V167" s="7"/>
      <c r="W167" s="7"/>
      <c r="X167" s="7"/>
      <c r="Y167" s="7"/>
      <c r="Z167" s="7"/>
    </row>
    <row r="168" spans="1:26">
      <c r="A168" s="4"/>
      <c r="B168" s="5">
        <v>38261</v>
      </c>
      <c r="C168" s="7">
        <v>4.3724673225018496E-3</v>
      </c>
      <c r="D168" s="7">
        <v>6.6736970908204182E-3</v>
      </c>
      <c r="E168" s="7">
        <v>8.9749268591389885E-3</v>
      </c>
      <c r="F168" s="7">
        <v>1.1276156627457557E-2</v>
      </c>
      <c r="G168" s="7">
        <v>1.3577386395776126E-2</v>
      </c>
      <c r="H168" s="7">
        <v>1.5878616164094694E-2</v>
      </c>
      <c r="I168" s="7"/>
      <c r="J168" s="7"/>
      <c r="M168" s="7"/>
      <c r="N168" s="7"/>
      <c r="O168" s="7"/>
      <c r="P168" s="7"/>
      <c r="Q168" s="7"/>
      <c r="R168" s="7"/>
      <c r="U168" s="7"/>
      <c r="V168" s="7"/>
      <c r="W168" s="7"/>
      <c r="X168" s="7"/>
      <c r="Y168" s="7"/>
      <c r="Z168" s="7"/>
    </row>
    <row r="169" spans="1:26">
      <c r="A169" s="4"/>
      <c r="B169" s="5">
        <v>38292</v>
      </c>
      <c r="C169" s="7">
        <v>4.3724673225018496E-3</v>
      </c>
      <c r="D169" s="7">
        <v>2.331437893039752E-2</v>
      </c>
      <c r="E169" s="7">
        <v>4.2256290538293197E-2</v>
      </c>
      <c r="F169" s="7">
        <v>6.1198202146188867E-2</v>
      </c>
      <c r="G169" s="7">
        <v>8.0140113754084544E-2</v>
      </c>
      <c r="H169" s="7">
        <v>9.9082025361980214E-2</v>
      </c>
      <c r="I169" s="7"/>
      <c r="J169" s="7"/>
      <c r="M169" s="7"/>
      <c r="N169" s="7"/>
      <c r="O169" s="7"/>
      <c r="P169" s="7"/>
      <c r="Q169" s="7"/>
      <c r="R169" s="7"/>
      <c r="U169" s="7"/>
      <c r="V169" s="7"/>
      <c r="W169" s="7"/>
      <c r="X169" s="7"/>
      <c r="Y169" s="7"/>
      <c r="Z169" s="7"/>
    </row>
    <row r="170" spans="1:26">
      <c r="A170" s="4"/>
      <c r="B170" s="5">
        <v>38322</v>
      </c>
      <c r="C170" s="7">
        <v>4.3724673225018496E-3</v>
      </c>
      <c r="D170" s="7">
        <v>1.5316480857194639E-2</v>
      </c>
      <c r="E170" s="7">
        <v>2.6260494391887435E-2</v>
      </c>
      <c r="F170" s="7">
        <v>3.720450792658022E-2</v>
      </c>
      <c r="G170" s="7">
        <v>4.8148521461273019E-2</v>
      </c>
      <c r="H170" s="7">
        <v>5.9092534995965805E-2</v>
      </c>
      <c r="I170" s="7"/>
      <c r="J170" s="7"/>
      <c r="M170" s="7"/>
      <c r="N170" s="7"/>
      <c r="O170" s="7"/>
      <c r="P170" s="7"/>
      <c r="Q170" s="7"/>
      <c r="R170" s="7"/>
      <c r="U170" s="7"/>
      <c r="V170" s="7"/>
      <c r="W170" s="7"/>
      <c r="X170" s="7"/>
      <c r="Y170" s="7"/>
      <c r="Z170" s="7"/>
    </row>
    <row r="171" spans="1:26">
      <c r="A171" s="4"/>
      <c r="B171" s="5">
        <v>38353</v>
      </c>
      <c r="C171" s="7">
        <v>5.0648349497708356E-3</v>
      </c>
      <c r="D171" s="7">
        <v>2.6357784569019478E-3</v>
      </c>
      <c r="E171" s="7">
        <v>2.0672196403305866E-4</v>
      </c>
      <c r="F171" s="7">
        <v>-2.2223345288358291E-3</v>
      </c>
      <c r="G171" s="7">
        <v>-4.6513910217047183E-3</v>
      </c>
      <c r="H171" s="7">
        <v>-7.0804475145736061E-3</v>
      </c>
      <c r="I171" s="7"/>
      <c r="J171" s="7"/>
      <c r="M171" s="7"/>
      <c r="N171" s="7"/>
      <c r="O171" s="7"/>
      <c r="P171" s="7"/>
      <c r="Q171" s="7"/>
      <c r="R171" s="7"/>
      <c r="U171" s="7"/>
      <c r="V171" s="7"/>
      <c r="W171" s="7"/>
      <c r="X171" s="7"/>
      <c r="Y171" s="7"/>
      <c r="Z171" s="7"/>
    </row>
    <row r="172" spans="1:26">
      <c r="A172" s="4"/>
      <c r="B172" s="5">
        <v>38384</v>
      </c>
      <c r="C172" s="7">
        <v>5.0648349497708356E-3</v>
      </c>
      <c r="D172" s="7">
        <v>8.8694837403149665E-3</v>
      </c>
      <c r="E172" s="7">
        <v>1.2674132530859099E-2</v>
      </c>
      <c r="F172" s="7">
        <v>1.6478781321403232E-2</v>
      </c>
      <c r="G172" s="7">
        <v>2.0283430111947363E-2</v>
      </c>
      <c r="H172" s="7">
        <v>2.4088078902491494E-2</v>
      </c>
      <c r="I172" s="7"/>
      <c r="J172" s="7"/>
      <c r="M172" s="7"/>
      <c r="N172" s="7"/>
      <c r="O172" s="7"/>
      <c r="P172" s="7"/>
      <c r="Q172" s="7"/>
      <c r="R172" s="7"/>
      <c r="U172" s="7"/>
      <c r="V172" s="7"/>
      <c r="W172" s="7"/>
      <c r="X172" s="7"/>
      <c r="Y172" s="7"/>
      <c r="Z172" s="7"/>
    </row>
    <row r="173" spans="1:26">
      <c r="A173" s="4"/>
      <c r="B173" s="5">
        <v>38412</v>
      </c>
      <c r="C173" s="7">
        <v>5.0648349497708356E-3</v>
      </c>
      <c r="D173" s="7">
        <v>-2.5327197438292206E-3</v>
      </c>
      <c r="E173" s="7">
        <v>-1.013027443742928E-2</v>
      </c>
      <c r="F173" s="7">
        <v>-1.7727829131029334E-2</v>
      </c>
      <c r="G173" s="7">
        <v>-2.5325383824629396E-2</v>
      </c>
      <c r="H173" s="7">
        <v>-3.2922938518229451E-2</v>
      </c>
      <c r="I173" s="7"/>
      <c r="J173" s="7"/>
      <c r="M173" s="7"/>
      <c r="N173" s="7"/>
      <c r="O173" s="7"/>
      <c r="P173" s="7"/>
      <c r="Q173" s="7"/>
      <c r="R173" s="7"/>
      <c r="U173" s="7"/>
      <c r="V173" s="7"/>
      <c r="W173" s="7"/>
      <c r="X173" s="7"/>
      <c r="Y173" s="7"/>
      <c r="Z173" s="7"/>
    </row>
    <row r="174" spans="1:26">
      <c r="A174" s="4"/>
      <c r="B174" s="5">
        <v>38443</v>
      </c>
      <c r="C174" s="7">
        <v>5.0648349497708356E-3</v>
      </c>
      <c r="D174" s="7">
        <v>-6.3713379815154509E-3</v>
      </c>
      <c r="E174" s="7">
        <v>-1.7807510912801743E-2</v>
      </c>
      <c r="F174" s="7">
        <v>-2.9243683844088028E-2</v>
      </c>
      <c r="G174" s="7">
        <v>-4.0679856775374321E-2</v>
      </c>
      <c r="H174" s="7">
        <v>-5.2116029706660606E-2</v>
      </c>
      <c r="I174" s="7"/>
      <c r="J174" s="7"/>
      <c r="M174" s="7"/>
      <c r="N174" s="7"/>
      <c r="O174" s="7"/>
      <c r="P174" s="7"/>
      <c r="Q174" s="7"/>
      <c r="R174" s="7"/>
      <c r="U174" s="7"/>
      <c r="V174" s="7"/>
      <c r="W174" s="7"/>
      <c r="X174" s="7"/>
      <c r="Y174" s="7"/>
      <c r="Z174" s="7"/>
    </row>
    <row r="175" spans="1:26">
      <c r="A175" s="4"/>
      <c r="B175" s="5">
        <v>38473</v>
      </c>
      <c r="C175" s="7">
        <v>5.0648349497708356E-3</v>
      </c>
      <c r="D175" s="7">
        <v>2.2271884728198518E-2</v>
      </c>
      <c r="E175" s="7">
        <v>3.9478934506626213E-2</v>
      </c>
      <c r="F175" s="7">
        <v>5.6685984285053899E-2</v>
      </c>
      <c r="G175" s="7">
        <v>7.3893034063481591E-2</v>
      </c>
      <c r="H175" s="7">
        <v>9.1100083841909277E-2</v>
      </c>
      <c r="I175" s="7"/>
      <c r="J175" s="7"/>
      <c r="M175" s="7"/>
      <c r="N175" s="7"/>
      <c r="O175" s="7"/>
      <c r="P175" s="7"/>
      <c r="Q175" s="7"/>
      <c r="R175" s="7"/>
      <c r="U175" s="7"/>
      <c r="V175" s="7"/>
      <c r="W175" s="7"/>
      <c r="X175" s="7"/>
      <c r="Y175" s="7"/>
      <c r="Z175" s="7"/>
    </row>
    <row r="176" spans="1:26">
      <c r="A176" s="4"/>
      <c r="B176" s="5">
        <v>38504</v>
      </c>
      <c r="C176" s="7">
        <v>5.0648349497708356E-3</v>
      </c>
      <c r="D176" s="7">
        <v>1.8310457915900802E-2</v>
      </c>
      <c r="E176" s="7">
        <v>3.1556080882030775E-2</v>
      </c>
      <c r="F176" s="7">
        <v>4.4801703848160741E-2</v>
      </c>
      <c r="G176" s="7">
        <v>5.8047326814290715E-2</v>
      </c>
      <c r="H176" s="7">
        <v>7.1292949780420681E-2</v>
      </c>
      <c r="I176" s="7"/>
      <c r="J176" s="7"/>
      <c r="M176" s="7"/>
      <c r="N176" s="7"/>
      <c r="O176" s="7"/>
      <c r="P176" s="7"/>
      <c r="Q176" s="7"/>
      <c r="R176" s="7"/>
      <c r="U176" s="7"/>
      <c r="V176" s="7"/>
      <c r="W176" s="7"/>
      <c r="X176" s="7"/>
      <c r="Y176" s="7"/>
      <c r="Z176" s="7"/>
    </row>
    <row r="177" spans="1:26">
      <c r="A177" s="4"/>
      <c r="B177" s="5">
        <v>38534</v>
      </c>
      <c r="C177" s="7">
        <v>5.0648349497708356E-3</v>
      </c>
      <c r="D177" s="7">
        <v>1.6328187315933339E-2</v>
      </c>
      <c r="E177" s="7">
        <v>2.759153968209585E-2</v>
      </c>
      <c r="F177" s="7">
        <v>3.8854892048258358E-2</v>
      </c>
      <c r="G177" s="7">
        <v>5.0118244414420865E-2</v>
      </c>
      <c r="H177" s="7">
        <v>6.1381596780583372E-2</v>
      </c>
      <c r="I177" s="7"/>
      <c r="J177" s="7"/>
      <c r="M177" s="7"/>
      <c r="N177" s="7"/>
      <c r="O177" s="7"/>
      <c r="P177" s="7"/>
      <c r="Q177" s="7"/>
      <c r="R177" s="7"/>
      <c r="U177" s="7"/>
      <c r="V177" s="7"/>
      <c r="W177" s="7"/>
      <c r="X177" s="7"/>
      <c r="Y177" s="7"/>
      <c r="Z177" s="7"/>
    </row>
    <row r="178" spans="1:26">
      <c r="A178" s="4"/>
      <c r="B178" s="5">
        <v>38565</v>
      </c>
      <c r="C178" s="7">
        <v>5.0648349497708356E-3</v>
      </c>
      <c r="D178" s="7">
        <v>8.5050611043981095E-3</v>
      </c>
      <c r="E178" s="7">
        <v>1.1945287259025389E-2</v>
      </c>
      <c r="F178" s="7">
        <v>1.5385513413652662E-2</v>
      </c>
      <c r="G178" s="7">
        <v>1.8825739568279942E-2</v>
      </c>
      <c r="H178" s="7">
        <v>2.2265965722907215E-2</v>
      </c>
      <c r="I178" s="7"/>
      <c r="J178" s="7"/>
      <c r="M178" s="7"/>
      <c r="N178" s="7"/>
      <c r="O178" s="7"/>
      <c r="P178" s="7"/>
      <c r="Q178" s="7"/>
      <c r="R178" s="7"/>
      <c r="U178" s="7"/>
      <c r="V178" s="7"/>
      <c r="W178" s="7"/>
      <c r="X178" s="7"/>
      <c r="Y178" s="7"/>
      <c r="Z178" s="7"/>
    </row>
    <row r="179" spans="1:26">
      <c r="A179" s="4"/>
      <c r="B179" s="5">
        <v>38596</v>
      </c>
      <c r="C179" s="7">
        <v>5.0648349497708356E-3</v>
      </c>
      <c r="D179" s="7">
        <v>2.529477193820092E-2</v>
      </c>
      <c r="E179" s="7">
        <v>4.5524708926631019E-2</v>
      </c>
      <c r="F179" s="7">
        <v>6.5754645915061097E-2</v>
      </c>
      <c r="G179" s="7">
        <v>8.5984582903491202E-2</v>
      </c>
      <c r="H179" s="7">
        <v>0.10621451989192129</v>
      </c>
      <c r="I179" s="7"/>
      <c r="J179" s="7"/>
      <c r="M179" s="7"/>
      <c r="N179" s="7"/>
      <c r="O179" s="7"/>
      <c r="P179" s="7"/>
      <c r="Q179" s="7"/>
      <c r="R179" s="7"/>
      <c r="U179" s="7"/>
      <c r="V179" s="7"/>
      <c r="W179" s="7"/>
      <c r="X179" s="7"/>
      <c r="Y179" s="7"/>
      <c r="Z179" s="7"/>
    </row>
    <row r="180" spans="1:26">
      <c r="A180" s="4"/>
      <c r="B180" s="5">
        <v>38626</v>
      </c>
      <c r="C180" s="7">
        <v>5.0648349497708356E-3</v>
      </c>
      <c r="D180" s="7">
        <v>-1.3138744561145794E-2</v>
      </c>
      <c r="E180" s="7">
        <v>-3.134232407206243E-2</v>
      </c>
      <c r="F180" s="7">
        <v>-4.9545903582979056E-2</v>
      </c>
      <c r="G180" s="7">
        <v>-6.7749483093895696E-2</v>
      </c>
      <c r="H180" s="7">
        <v>-8.5953062604812322E-2</v>
      </c>
      <c r="I180" s="7"/>
      <c r="J180" s="7"/>
      <c r="M180" s="7"/>
      <c r="N180" s="7"/>
      <c r="O180" s="7"/>
      <c r="P180" s="7"/>
      <c r="Q180" s="7"/>
      <c r="R180" s="7"/>
      <c r="U180" s="7"/>
      <c r="V180" s="7"/>
      <c r="W180" s="7"/>
      <c r="X180" s="7"/>
      <c r="Y180" s="7"/>
      <c r="Z180" s="7"/>
    </row>
    <row r="181" spans="1:26">
      <c r="A181" s="4"/>
      <c r="B181" s="5">
        <v>38657</v>
      </c>
      <c r="C181" s="7">
        <v>5.0648349497708356E-3</v>
      </c>
      <c r="D181" s="7">
        <v>2.6769902707520755E-2</v>
      </c>
      <c r="E181" s="7">
        <v>4.8474970465270682E-2</v>
      </c>
      <c r="F181" s="7">
        <v>7.0180038223020602E-2</v>
      </c>
      <c r="G181" s="7">
        <v>9.1885105980770529E-2</v>
      </c>
      <c r="H181" s="7">
        <v>0.11359017373852046</v>
      </c>
      <c r="I181" s="7"/>
      <c r="J181" s="7"/>
      <c r="M181" s="7"/>
      <c r="N181" s="7"/>
      <c r="O181" s="7"/>
      <c r="P181" s="7"/>
      <c r="Q181" s="7"/>
      <c r="R181" s="7"/>
      <c r="U181" s="7"/>
      <c r="V181" s="7"/>
      <c r="W181" s="7"/>
      <c r="X181" s="7"/>
      <c r="Y181" s="7"/>
      <c r="Z181" s="7"/>
    </row>
    <row r="182" spans="1:26">
      <c r="A182" s="4"/>
      <c r="B182" s="5">
        <v>38687</v>
      </c>
      <c r="C182" s="7">
        <v>5.0648349497708356E-3</v>
      </c>
      <c r="D182" s="7">
        <v>1.7913130178478825E-2</v>
      </c>
      <c r="E182" s="7">
        <v>3.0761425407186821E-2</v>
      </c>
      <c r="F182" s="7">
        <v>4.3609720635894814E-2</v>
      </c>
      <c r="G182" s="7">
        <v>5.6458015864602806E-2</v>
      </c>
      <c r="H182" s="7">
        <v>6.9306311093310799E-2</v>
      </c>
      <c r="I182" s="7"/>
      <c r="J182" s="7"/>
      <c r="M182" s="7"/>
      <c r="N182" s="7"/>
      <c r="O182" s="7"/>
      <c r="P182" s="7"/>
      <c r="Q182" s="7"/>
      <c r="R182" s="7"/>
      <c r="U182" s="7"/>
      <c r="V182" s="7"/>
      <c r="W182" s="7"/>
      <c r="X182" s="7"/>
      <c r="Y182" s="7"/>
      <c r="Z182" s="7"/>
    </row>
    <row r="183" spans="1:26">
      <c r="A183" s="4"/>
      <c r="B183" s="5">
        <v>38718</v>
      </c>
      <c r="C183" s="7">
        <v>6.6279668043680573E-3</v>
      </c>
      <c r="D183" s="7">
        <v>1.6410351476954986E-2</v>
      </c>
      <c r="E183" s="7">
        <v>2.6192736149541918E-2</v>
      </c>
      <c r="F183" s="7">
        <v>3.597512082212885E-2</v>
      </c>
      <c r="G183" s="7">
        <v>4.5757505494715779E-2</v>
      </c>
      <c r="H183" s="7">
        <v>5.5539890167302708E-2</v>
      </c>
      <c r="I183" s="7"/>
      <c r="J183" s="7"/>
      <c r="M183" s="7"/>
      <c r="N183" s="7"/>
      <c r="O183" s="7"/>
      <c r="P183" s="7"/>
      <c r="Q183" s="7"/>
      <c r="R183" s="7"/>
      <c r="U183" s="7"/>
      <c r="V183" s="7"/>
      <c r="W183" s="7"/>
      <c r="X183" s="7"/>
      <c r="Y183" s="7"/>
      <c r="Z183" s="7"/>
    </row>
    <row r="184" spans="1:26">
      <c r="A184" s="4"/>
      <c r="B184" s="5">
        <v>38749</v>
      </c>
      <c r="C184" s="7">
        <v>6.6279668043680573E-3</v>
      </c>
      <c r="D184" s="7">
        <v>1.4382111222844825E-2</v>
      </c>
      <c r="E184" s="7">
        <v>2.2136255641321601E-2</v>
      </c>
      <c r="F184" s="7">
        <v>2.9890400059798372E-2</v>
      </c>
      <c r="G184" s="7">
        <v>3.7644544478275144E-2</v>
      </c>
      <c r="H184" s="7">
        <v>4.5398688896751915E-2</v>
      </c>
      <c r="I184" s="7"/>
      <c r="J184" s="7"/>
      <c r="M184" s="7"/>
      <c r="N184" s="7"/>
      <c r="O184" s="7"/>
      <c r="P184" s="7"/>
      <c r="Q184" s="7"/>
      <c r="R184" s="7"/>
      <c r="U184" s="7"/>
      <c r="V184" s="7"/>
      <c r="W184" s="7"/>
      <c r="X184" s="7"/>
      <c r="Y184" s="7"/>
      <c r="Z184" s="7"/>
    </row>
    <row r="185" spans="1:26">
      <c r="A185" s="4"/>
      <c r="B185" s="5">
        <v>38777</v>
      </c>
      <c r="C185" s="7">
        <v>6.6279668043680573E-3</v>
      </c>
      <c r="D185" s="7">
        <v>2.2847194006952939E-2</v>
      </c>
      <c r="E185" s="7">
        <v>3.9066421209537835E-2</v>
      </c>
      <c r="F185" s="7">
        <v>5.5285648412122718E-2</v>
      </c>
      <c r="G185" s="7">
        <v>7.1504875614707614E-2</v>
      </c>
      <c r="H185" s="7">
        <v>8.7724102817292496E-2</v>
      </c>
      <c r="I185" s="7"/>
      <c r="J185" s="7"/>
      <c r="M185" s="7"/>
      <c r="N185" s="7"/>
      <c r="O185" s="7"/>
      <c r="P185" s="7"/>
      <c r="Q185" s="7"/>
      <c r="R185" s="7"/>
      <c r="U185" s="7"/>
      <c r="V185" s="7"/>
      <c r="W185" s="7"/>
      <c r="X185" s="7"/>
      <c r="Y185" s="7"/>
      <c r="Z185" s="7"/>
    </row>
    <row r="186" spans="1:26">
      <c r="A186" s="4"/>
      <c r="B186" s="5">
        <v>38808</v>
      </c>
      <c r="C186" s="7">
        <v>6.6279668043680573E-3</v>
      </c>
      <c r="D186" s="7">
        <v>1.8823697987198507E-2</v>
      </c>
      <c r="E186" s="7">
        <v>3.1019429170028961E-2</v>
      </c>
      <c r="F186" s="7">
        <v>4.3215160352859411E-2</v>
      </c>
      <c r="G186" s="7">
        <v>5.5410891535689864E-2</v>
      </c>
      <c r="H186" s="7">
        <v>6.7606622718520318E-2</v>
      </c>
      <c r="I186" s="7"/>
      <c r="J186" s="7"/>
      <c r="M186" s="7"/>
      <c r="N186" s="7"/>
      <c r="O186" s="7"/>
      <c r="P186" s="7"/>
      <c r="Q186" s="7"/>
      <c r="R186" s="7"/>
      <c r="U186" s="7"/>
      <c r="V186" s="7"/>
      <c r="W186" s="7"/>
      <c r="X186" s="7"/>
      <c r="Y186" s="7"/>
      <c r="Z186" s="7"/>
    </row>
    <row r="187" spans="1:26">
      <c r="A187" s="4"/>
      <c r="B187" s="5">
        <v>38838</v>
      </c>
      <c r="C187" s="7">
        <v>6.6279668043680573E-3</v>
      </c>
      <c r="D187" s="7">
        <v>-2.1999960943878315E-2</v>
      </c>
      <c r="E187" s="7">
        <v>-5.0627888692124708E-2</v>
      </c>
      <c r="F187" s="7">
        <v>-7.925581644037108E-2</v>
      </c>
      <c r="G187" s="7">
        <v>-0.10788374418861747</v>
      </c>
      <c r="H187" s="7">
        <v>-0.13651167193686384</v>
      </c>
      <c r="I187" s="7"/>
      <c r="J187" s="7"/>
      <c r="M187" s="7"/>
      <c r="N187" s="7"/>
      <c r="O187" s="7"/>
      <c r="P187" s="7"/>
      <c r="Q187" s="7"/>
      <c r="R187" s="7"/>
      <c r="U187" s="7"/>
      <c r="V187" s="7"/>
      <c r="W187" s="7"/>
      <c r="X187" s="7"/>
      <c r="Y187" s="7"/>
      <c r="Z187" s="7"/>
    </row>
    <row r="188" spans="1:26">
      <c r="A188" s="4"/>
      <c r="B188" s="5">
        <v>38869</v>
      </c>
      <c r="C188" s="7">
        <v>6.6279668043680573E-3</v>
      </c>
      <c r="D188" s="7">
        <v>9.3536841475212219E-3</v>
      </c>
      <c r="E188" s="7">
        <v>1.2079401490674387E-2</v>
      </c>
      <c r="F188" s="7">
        <v>1.4805118833827553E-2</v>
      </c>
      <c r="G188" s="7">
        <v>1.7530836176980719E-2</v>
      </c>
      <c r="H188" s="7">
        <v>2.0256553520133884E-2</v>
      </c>
      <c r="I188" s="7"/>
      <c r="J188" s="7"/>
      <c r="M188" s="7"/>
      <c r="N188" s="7"/>
      <c r="O188" s="7"/>
      <c r="P188" s="7"/>
      <c r="Q188" s="7"/>
      <c r="R188" s="7"/>
      <c r="U188" s="7"/>
      <c r="V188" s="7"/>
      <c r="W188" s="7"/>
      <c r="X188" s="7"/>
      <c r="Y188" s="7"/>
      <c r="Z188" s="7"/>
    </row>
    <row r="189" spans="1:26">
      <c r="A189" s="4"/>
      <c r="B189" s="5">
        <v>38899</v>
      </c>
      <c r="C189" s="7">
        <v>6.6279668043680573E-3</v>
      </c>
      <c r="D189" s="7">
        <v>7.8403473813316946E-3</v>
      </c>
      <c r="E189" s="7">
        <v>9.052727958295332E-3</v>
      </c>
      <c r="F189" s="7">
        <v>1.0265108535258971E-2</v>
      </c>
      <c r="G189" s="7">
        <v>1.147748911222261E-2</v>
      </c>
      <c r="H189" s="7">
        <v>1.2689869689186247E-2</v>
      </c>
      <c r="I189" s="7"/>
      <c r="J189" s="7"/>
      <c r="M189" s="7"/>
      <c r="N189" s="7"/>
      <c r="O189" s="7"/>
      <c r="P189" s="7"/>
      <c r="Q189" s="7"/>
      <c r="R189" s="7"/>
      <c r="U189" s="7"/>
      <c r="V189" s="7"/>
      <c r="W189" s="7"/>
      <c r="X189" s="7"/>
      <c r="Y189" s="7"/>
      <c r="Z189" s="7"/>
    </row>
    <row r="190" spans="1:26">
      <c r="A190" s="4"/>
      <c r="B190" s="5">
        <v>38930</v>
      </c>
      <c r="C190" s="7">
        <v>6.6279668043680573E-3</v>
      </c>
      <c r="D190" s="7">
        <v>2.3083100704037192E-2</v>
      </c>
      <c r="E190" s="7">
        <v>3.9538234603706333E-2</v>
      </c>
      <c r="F190" s="7">
        <v>5.5993368503375475E-2</v>
      </c>
      <c r="G190" s="7">
        <v>7.244850240304461E-2</v>
      </c>
      <c r="H190" s="7">
        <v>8.8903636302713751E-2</v>
      </c>
      <c r="I190" s="7"/>
      <c r="J190" s="7"/>
      <c r="M190" s="7"/>
      <c r="N190" s="7"/>
      <c r="O190" s="7"/>
      <c r="P190" s="7"/>
      <c r="Q190" s="7"/>
      <c r="R190" s="7"/>
      <c r="U190" s="7"/>
      <c r="V190" s="7"/>
      <c r="W190" s="7"/>
      <c r="X190" s="7"/>
      <c r="Y190" s="7"/>
      <c r="Z190" s="7"/>
    </row>
    <row r="191" spans="1:26">
      <c r="A191" s="4"/>
      <c r="B191" s="5">
        <v>38961</v>
      </c>
      <c r="C191" s="7">
        <v>6.6279668043680573E-3</v>
      </c>
      <c r="D191" s="7">
        <v>1.8215729656178393E-2</v>
      </c>
      <c r="E191" s="7">
        <v>2.9803492507988732E-2</v>
      </c>
      <c r="F191" s="7">
        <v>4.1391255359799067E-2</v>
      </c>
      <c r="G191" s="7">
        <v>5.2979018211609406E-2</v>
      </c>
      <c r="H191" s="7">
        <v>6.4566781063419745E-2</v>
      </c>
      <c r="I191" s="7"/>
      <c r="J191" s="7"/>
      <c r="M191" s="7"/>
      <c r="N191" s="7"/>
      <c r="O191" s="7"/>
      <c r="P191" s="7"/>
      <c r="Q191" s="7"/>
      <c r="R191" s="7"/>
      <c r="U191" s="7"/>
      <c r="V191" s="7"/>
      <c r="W191" s="7"/>
      <c r="X191" s="7"/>
      <c r="Y191" s="7"/>
      <c r="Z191" s="7"/>
    </row>
    <row r="192" spans="1:26">
      <c r="A192" s="4"/>
      <c r="B192" s="5">
        <v>38991</v>
      </c>
      <c r="C192" s="7">
        <v>6.6279668043680573E-3</v>
      </c>
      <c r="D192" s="7">
        <v>1.3451769400913569E-2</v>
      </c>
      <c r="E192" s="7">
        <v>2.0275571997459083E-2</v>
      </c>
      <c r="F192" s="7">
        <v>2.7099374594004601E-2</v>
      </c>
      <c r="G192" s="7">
        <v>3.3923177190550109E-2</v>
      </c>
      <c r="H192" s="7">
        <v>4.0746979787095627E-2</v>
      </c>
      <c r="I192" s="7"/>
      <c r="J192" s="7"/>
      <c r="M192" s="7"/>
      <c r="N192" s="7"/>
      <c r="O192" s="7"/>
      <c r="P192" s="7"/>
      <c r="Q192" s="7"/>
      <c r="R192" s="7"/>
      <c r="U192" s="7"/>
      <c r="V192" s="7"/>
      <c r="W192" s="7"/>
      <c r="X192" s="7"/>
      <c r="Y192" s="7"/>
      <c r="Z192" s="7"/>
    </row>
    <row r="193" spans="1:26">
      <c r="A193" s="4"/>
      <c r="B193" s="5">
        <v>39022</v>
      </c>
      <c r="C193" s="7">
        <v>6.6279668043680573E-3</v>
      </c>
      <c r="D193" s="7">
        <v>1.6634199796112501E-2</v>
      </c>
      <c r="E193" s="7">
        <v>2.6640432787856945E-2</v>
      </c>
      <c r="F193" s="7">
        <v>3.6646665779601392E-2</v>
      </c>
      <c r="G193" s="7">
        <v>4.6652898771345833E-2</v>
      </c>
      <c r="H193" s="7">
        <v>5.665913176309028E-2</v>
      </c>
      <c r="I193" s="7"/>
      <c r="J193" s="7"/>
      <c r="M193" s="7"/>
      <c r="N193" s="7"/>
      <c r="O193" s="7"/>
      <c r="P193" s="7"/>
      <c r="Q193" s="7"/>
      <c r="R193" s="7"/>
      <c r="U193" s="7"/>
      <c r="V193" s="7"/>
      <c r="W193" s="7"/>
      <c r="X193" s="7"/>
      <c r="Y193" s="7"/>
      <c r="Z193" s="7"/>
    </row>
    <row r="194" spans="1:26">
      <c r="A194" s="4"/>
      <c r="B194" s="5">
        <v>39052</v>
      </c>
      <c r="C194" s="7">
        <v>6.6279668043680573E-3</v>
      </c>
      <c r="D194" s="7">
        <v>6.6253575173070324E-3</v>
      </c>
      <c r="E194" s="7">
        <v>6.6227482302460084E-3</v>
      </c>
      <c r="F194" s="7">
        <v>6.6201389431849843E-3</v>
      </c>
      <c r="G194" s="7">
        <v>6.6175296561239603E-3</v>
      </c>
      <c r="H194" s="7">
        <v>6.6149203690629354E-3</v>
      </c>
      <c r="I194" s="7"/>
      <c r="J194" s="7"/>
      <c r="M194" s="7"/>
      <c r="N194" s="7"/>
      <c r="O194" s="7"/>
      <c r="P194" s="7"/>
      <c r="Q194" s="7"/>
      <c r="R194" s="7"/>
      <c r="U194" s="7"/>
      <c r="V194" s="7"/>
      <c r="W194" s="7"/>
      <c r="X194" s="7"/>
      <c r="Y194" s="7"/>
      <c r="Z194" s="7"/>
    </row>
    <row r="195" spans="1:26">
      <c r="A195" s="4"/>
      <c r="B195" s="5">
        <v>39083</v>
      </c>
      <c r="C195" s="7">
        <v>6.8214933659622723E-3</v>
      </c>
      <c r="D195" s="7">
        <v>9.8673199492631189E-3</v>
      </c>
      <c r="E195" s="7">
        <v>1.2913146532563965E-2</v>
      </c>
      <c r="F195" s="7">
        <v>1.5958973115864809E-2</v>
      </c>
      <c r="G195" s="7">
        <v>1.9004799699165655E-2</v>
      </c>
      <c r="H195" s="7">
        <v>2.2050626282466502E-2</v>
      </c>
      <c r="I195" s="7"/>
      <c r="J195" s="7"/>
      <c r="M195" s="7"/>
      <c r="N195" s="7"/>
      <c r="O195" s="7"/>
      <c r="P195" s="7"/>
      <c r="Q195" s="7"/>
      <c r="R195" s="7"/>
      <c r="U195" s="7"/>
      <c r="V195" s="7"/>
      <c r="W195" s="7"/>
      <c r="X195" s="7"/>
      <c r="Y195" s="7"/>
      <c r="Z195" s="7"/>
    </row>
    <row r="196" spans="1:26">
      <c r="A196" s="4"/>
      <c r="B196" s="5">
        <v>39114</v>
      </c>
      <c r="C196" s="7">
        <v>6.8214933659622723E-3</v>
      </c>
      <c r="D196" s="7">
        <v>-1.090554102640252E-2</v>
      </c>
      <c r="E196" s="7">
        <v>-2.863257541876733E-2</v>
      </c>
      <c r="F196" s="7">
        <v>-4.6359609811132123E-2</v>
      </c>
      <c r="G196" s="7">
        <v>-6.4086644203496926E-2</v>
      </c>
      <c r="H196" s="7">
        <v>-8.1813678595861722E-2</v>
      </c>
      <c r="I196" s="7"/>
      <c r="J196" s="7"/>
      <c r="M196" s="7"/>
      <c r="N196" s="7"/>
      <c r="O196" s="7"/>
      <c r="P196" s="7"/>
      <c r="Q196" s="7"/>
      <c r="R196" s="7"/>
      <c r="U196" s="7"/>
      <c r="V196" s="7"/>
      <c r="W196" s="7"/>
      <c r="X196" s="7"/>
      <c r="Y196" s="7"/>
      <c r="Z196" s="7"/>
    </row>
    <row r="197" spans="1:26">
      <c r="A197" s="4"/>
      <c r="B197" s="5">
        <v>39142</v>
      </c>
      <c r="C197" s="7">
        <v>6.8214933659622723E-3</v>
      </c>
      <c r="D197" s="7">
        <v>7.5287523956455941E-3</v>
      </c>
      <c r="E197" s="7">
        <v>8.2360114253289159E-3</v>
      </c>
      <c r="F197" s="7">
        <v>8.9432704550122359E-3</v>
      </c>
      <c r="G197" s="7">
        <v>9.6505294846955577E-3</v>
      </c>
      <c r="H197" s="7">
        <v>1.0357788514378878E-2</v>
      </c>
      <c r="I197" s="7"/>
      <c r="J197" s="7"/>
      <c r="M197" s="7"/>
      <c r="N197" s="7"/>
      <c r="O197" s="7"/>
      <c r="P197" s="7"/>
      <c r="Q197" s="7"/>
      <c r="R197" s="7"/>
      <c r="U197" s="7"/>
      <c r="V197" s="7"/>
      <c r="W197" s="7"/>
      <c r="X197" s="7"/>
      <c r="Y197" s="7"/>
      <c r="Z197" s="7"/>
    </row>
    <row r="198" spans="1:26">
      <c r="A198" s="4"/>
      <c r="B198" s="5">
        <v>39173</v>
      </c>
      <c r="C198" s="7">
        <v>6.8214933659622723E-3</v>
      </c>
      <c r="D198" s="7">
        <v>1.7701134075118488E-2</v>
      </c>
      <c r="E198" s="7">
        <v>2.8580774784274711E-2</v>
      </c>
      <c r="F198" s="7">
        <v>3.9460415493430927E-2</v>
      </c>
      <c r="G198" s="7">
        <v>5.034005620258715E-2</v>
      </c>
      <c r="H198" s="7">
        <v>6.1219696911743365E-2</v>
      </c>
      <c r="I198" s="7"/>
      <c r="J198" s="7"/>
      <c r="M198" s="7"/>
      <c r="N198" s="7"/>
      <c r="O198" s="7"/>
      <c r="P198" s="7"/>
      <c r="Q198" s="7"/>
      <c r="R198" s="7"/>
      <c r="U198" s="7"/>
      <c r="V198" s="7"/>
      <c r="W198" s="7"/>
      <c r="X198" s="7"/>
      <c r="Y198" s="7"/>
      <c r="Z198" s="7"/>
    </row>
    <row r="199" spans="1:26">
      <c r="A199" s="4"/>
      <c r="B199" s="5">
        <v>39203</v>
      </c>
      <c r="C199" s="7">
        <v>6.8214933659622723E-3</v>
      </c>
      <c r="D199" s="7">
        <v>1.5146815139744606E-2</v>
      </c>
      <c r="E199" s="7">
        <v>2.3472136913526943E-2</v>
      </c>
      <c r="F199" s="7">
        <v>3.1797458687309273E-2</v>
      </c>
      <c r="G199" s="7">
        <v>4.0122780461091613E-2</v>
      </c>
      <c r="H199" s="7">
        <v>4.8448102234873947E-2</v>
      </c>
      <c r="I199" s="7"/>
      <c r="J199" s="7"/>
      <c r="M199" s="7"/>
      <c r="N199" s="7"/>
      <c r="O199" s="7"/>
      <c r="P199" s="7"/>
      <c r="Q199" s="7"/>
      <c r="R199" s="7"/>
      <c r="U199" s="7"/>
      <c r="V199" s="7"/>
      <c r="W199" s="7"/>
      <c r="X199" s="7"/>
      <c r="Y199" s="7"/>
      <c r="Z199" s="7"/>
    </row>
    <row r="200" spans="1:26">
      <c r="A200" s="4"/>
      <c r="B200" s="5">
        <v>39234</v>
      </c>
      <c r="C200" s="7">
        <v>6.8214933659622723E-3</v>
      </c>
      <c r="D200" s="7">
        <v>6.915481903157843E-3</v>
      </c>
      <c r="E200" s="7">
        <v>7.0094704403534146E-3</v>
      </c>
      <c r="F200" s="7">
        <v>7.1034589775489845E-3</v>
      </c>
      <c r="G200" s="7">
        <v>7.1974475147445569E-3</v>
      </c>
      <c r="H200" s="7">
        <v>7.2914360519401268E-3</v>
      </c>
      <c r="I200" s="7"/>
      <c r="J200" s="7"/>
      <c r="M200" s="7"/>
      <c r="N200" s="7"/>
      <c r="O200" s="7"/>
      <c r="P200" s="7"/>
      <c r="Q200" s="7"/>
      <c r="R200" s="7"/>
      <c r="U200" s="7"/>
      <c r="V200" s="7"/>
      <c r="W200" s="7"/>
      <c r="X200" s="7"/>
      <c r="Y200" s="7"/>
      <c r="Z200" s="7"/>
    </row>
    <row r="201" spans="1:26">
      <c r="A201" s="4"/>
      <c r="B201" s="5">
        <v>39264</v>
      </c>
      <c r="C201" s="7">
        <v>6.8214933659622723E-3</v>
      </c>
      <c r="D201" s="7">
        <v>1.7750009072610512E-2</v>
      </c>
      <c r="E201" s="7">
        <v>2.8678524779258755E-2</v>
      </c>
      <c r="F201" s="7">
        <v>3.9607040485906991E-2</v>
      </c>
      <c r="G201" s="7">
        <v>5.0535556192555238E-2</v>
      </c>
      <c r="H201" s="7">
        <v>6.1464071899203478E-2</v>
      </c>
      <c r="I201" s="7"/>
      <c r="J201" s="7"/>
      <c r="M201" s="7"/>
      <c r="N201" s="7"/>
      <c r="O201" s="7"/>
      <c r="P201" s="7"/>
      <c r="Q201" s="7"/>
      <c r="R201" s="7"/>
      <c r="U201" s="7"/>
      <c r="V201" s="7"/>
      <c r="W201" s="7"/>
      <c r="X201" s="7"/>
      <c r="Y201" s="7"/>
      <c r="Z201" s="7"/>
    </row>
    <row r="202" spans="1:26">
      <c r="A202" s="4"/>
      <c r="B202" s="5">
        <v>39295</v>
      </c>
      <c r="C202" s="7">
        <v>6.8214933659622723E-3</v>
      </c>
      <c r="D202" s="7">
        <v>2.4684460664765808E-3</v>
      </c>
      <c r="E202" s="7">
        <v>-1.8846012330091134E-3</v>
      </c>
      <c r="F202" s="7">
        <v>-6.2376485324948053E-3</v>
      </c>
      <c r="G202" s="7">
        <v>-1.0590695831980499E-2</v>
      </c>
      <c r="H202" s="7">
        <v>-1.4943743131466191E-2</v>
      </c>
      <c r="I202" s="7"/>
      <c r="J202" s="7"/>
      <c r="M202" s="7"/>
      <c r="N202" s="7"/>
      <c r="O202" s="7"/>
      <c r="P202" s="7"/>
      <c r="Q202" s="7"/>
      <c r="R202" s="7"/>
      <c r="U202" s="7"/>
      <c r="V202" s="7"/>
      <c r="W202" s="7"/>
      <c r="X202" s="7"/>
      <c r="Y202" s="7"/>
      <c r="Z202" s="7"/>
    </row>
    <row r="203" spans="1:26">
      <c r="A203" s="4"/>
      <c r="B203" s="5">
        <v>39326</v>
      </c>
      <c r="C203" s="7">
        <v>6.8214933659622723E-3</v>
      </c>
      <c r="D203" s="7">
        <v>3.121020084215681E-2</v>
      </c>
      <c r="E203" s="7">
        <v>5.5598908318351362E-2</v>
      </c>
      <c r="F203" s="7">
        <v>7.9987615794545899E-2</v>
      </c>
      <c r="G203" s="7">
        <v>0.10437632327074045</v>
      </c>
      <c r="H203" s="7">
        <v>0.12876503074693499</v>
      </c>
      <c r="I203" s="7"/>
      <c r="J203" s="7"/>
      <c r="M203" s="7"/>
      <c r="N203" s="7"/>
      <c r="O203" s="7"/>
      <c r="P203" s="7"/>
      <c r="Q203" s="7"/>
      <c r="R203" s="7"/>
      <c r="U203" s="7"/>
      <c r="V203" s="7"/>
      <c r="W203" s="7"/>
      <c r="X203" s="7"/>
      <c r="Y203" s="7"/>
      <c r="Z203" s="7"/>
    </row>
    <row r="204" spans="1:26">
      <c r="A204" s="4"/>
      <c r="B204" s="5">
        <v>39356</v>
      </c>
      <c r="C204" s="7">
        <v>6.8214933659622723E-3</v>
      </c>
      <c r="D204" s="7">
        <v>3.4916164914444582E-2</v>
      </c>
      <c r="E204" s="7">
        <v>6.301083646292692E-2</v>
      </c>
      <c r="F204" s="7">
        <v>9.1105508011409223E-2</v>
      </c>
      <c r="G204" s="7">
        <v>0.11920017955989157</v>
      </c>
      <c r="H204" s="7">
        <v>0.14729485110837387</v>
      </c>
      <c r="I204" s="7"/>
      <c r="J204" s="7"/>
      <c r="M204" s="7"/>
      <c r="N204" s="7"/>
      <c r="O204" s="7"/>
      <c r="P204" s="7"/>
      <c r="Q204" s="7"/>
      <c r="R204" s="7"/>
      <c r="U204" s="7"/>
      <c r="V204" s="7"/>
      <c r="W204" s="7"/>
      <c r="X204" s="7"/>
      <c r="Y204" s="7"/>
      <c r="Z204" s="7"/>
    </row>
    <row r="205" spans="1:26">
      <c r="A205" s="4"/>
      <c r="B205" s="5">
        <v>39387</v>
      </c>
      <c r="C205" s="7">
        <v>6.8214933659622723E-3</v>
      </c>
      <c r="D205" s="7">
        <v>6.7041941967004633E-4</v>
      </c>
      <c r="E205" s="7">
        <v>-5.480654526622184E-3</v>
      </c>
      <c r="F205" s="7">
        <v>-1.163172847291441E-2</v>
      </c>
      <c r="G205" s="7">
        <v>-1.7782802419206642E-2</v>
      </c>
      <c r="H205" s="7">
        <v>-2.3933876365498867E-2</v>
      </c>
      <c r="I205" s="7"/>
      <c r="J205" s="7"/>
      <c r="M205" s="7"/>
      <c r="N205" s="7"/>
      <c r="O205" s="7"/>
      <c r="P205" s="7"/>
      <c r="Q205" s="7"/>
      <c r="R205" s="7"/>
      <c r="U205" s="7"/>
      <c r="V205" s="7"/>
      <c r="W205" s="7"/>
      <c r="X205" s="7"/>
      <c r="Y205" s="7"/>
      <c r="Z205" s="7"/>
    </row>
    <row r="206" spans="1:26">
      <c r="A206" s="4"/>
      <c r="B206" s="5">
        <v>39417</v>
      </c>
      <c r="C206" s="7">
        <v>6.8214933659622723E-3</v>
      </c>
      <c r="D206" s="7">
        <v>1.4999010891443725E-2</v>
      </c>
      <c r="E206" s="7">
        <v>2.3176528416925177E-2</v>
      </c>
      <c r="F206" s="7">
        <v>3.1354045942406629E-2</v>
      </c>
      <c r="G206" s="7">
        <v>3.9531563467888081E-2</v>
      </c>
      <c r="H206" s="7">
        <v>4.7709080993369533E-2</v>
      </c>
      <c r="I206" s="7"/>
      <c r="J206" s="7"/>
      <c r="M206" s="7"/>
      <c r="N206" s="7"/>
      <c r="O206" s="7"/>
      <c r="P206" s="7"/>
      <c r="Q206" s="7"/>
      <c r="R206" s="7"/>
      <c r="U206" s="7"/>
      <c r="V206" s="7"/>
      <c r="W206" s="7"/>
      <c r="X206" s="7"/>
      <c r="Y206" s="7"/>
      <c r="Z206" s="7"/>
    </row>
    <row r="207" spans="1:26">
      <c r="A207" s="4"/>
      <c r="B207" s="5">
        <v>39448</v>
      </c>
      <c r="C207" s="7">
        <v>6.7247812383914862E-3</v>
      </c>
      <c r="D207" s="7">
        <v>-2.0629750604286384E-2</v>
      </c>
      <c r="E207" s="7">
        <v>-4.7984282446964267E-2</v>
      </c>
      <c r="F207" s="7">
        <v>-7.5338814289642148E-2</v>
      </c>
      <c r="G207" s="7">
        <v>-0.10269334613232002</v>
      </c>
      <c r="H207" s="7">
        <v>-0.13004787797499789</v>
      </c>
      <c r="I207" s="7"/>
      <c r="J207" s="7"/>
      <c r="M207" s="7"/>
      <c r="N207" s="7"/>
      <c r="O207" s="7"/>
      <c r="P207" s="7"/>
      <c r="Q207" s="7"/>
      <c r="R207" s="7"/>
      <c r="U207" s="7"/>
      <c r="V207" s="7"/>
      <c r="W207" s="7"/>
      <c r="X207" s="7"/>
      <c r="Y207" s="7"/>
      <c r="Z207" s="7"/>
    </row>
    <row r="208" spans="1:26">
      <c r="A208" s="4"/>
      <c r="B208" s="5">
        <v>39479</v>
      </c>
      <c r="C208" s="7">
        <v>6.7247812383914862E-3</v>
      </c>
      <c r="D208" s="7">
        <v>4.5866792027207757E-3</v>
      </c>
      <c r="E208" s="7">
        <v>2.4485771670500643E-3</v>
      </c>
      <c r="F208" s="7">
        <v>3.104751313793533E-4</v>
      </c>
      <c r="G208" s="7">
        <v>-1.8276269042913579E-3</v>
      </c>
      <c r="H208" s="7">
        <v>-3.9657289399620691E-3</v>
      </c>
      <c r="I208" s="7"/>
      <c r="J208" s="7"/>
      <c r="M208" s="7"/>
      <c r="N208" s="7"/>
      <c r="O208" s="7"/>
      <c r="P208" s="7"/>
      <c r="Q208" s="7"/>
      <c r="R208" s="7"/>
      <c r="U208" s="7"/>
      <c r="V208" s="7"/>
      <c r="W208" s="7"/>
      <c r="X208" s="7"/>
      <c r="Y208" s="7"/>
      <c r="Z208" s="7"/>
    </row>
    <row r="209" spans="1:26">
      <c r="A209" s="4"/>
      <c r="B209" s="5">
        <v>39508</v>
      </c>
      <c r="C209" s="7">
        <v>6.7247812383914862E-3</v>
      </c>
      <c r="D209" s="7">
        <v>-1.6627238094653666E-2</v>
      </c>
      <c r="E209" s="7">
        <v>-3.9979257427698825E-2</v>
      </c>
      <c r="F209" s="7">
        <v>-6.3331276760743987E-2</v>
      </c>
      <c r="G209" s="7">
        <v>-8.6683296093789136E-2</v>
      </c>
      <c r="H209" s="7">
        <v>-0.1100353154268343</v>
      </c>
      <c r="I209" s="7"/>
      <c r="J209" s="7"/>
      <c r="M209" s="7"/>
      <c r="N209" s="7"/>
      <c r="O209" s="7"/>
      <c r="P209" s="7"/>
      <c r="Q209" s="7"/>
      <c r="R209" s="7"/>
      <c r="U209" s="7"/>
      <c r="V209" s="7"/>
      <c r="W209" s="7"/>
      <c r="X209" s="7"/>
      <c r="Y209" s="7"/>
      <c r="Z209" s="7"/>
    </row>
    <row r="210" spans="1:26">
      <c r="A210" s="4"/>
      <c r="B210" s="5">
        <v>39539</v>
      </c>
      <c r="C210" s="7">
        <v>6.7247812383914862E-3</v>
      </c>
      <c r="D210" s="7">
        <v>2.6382430389180637E-2</v>
      </c>
      <c r="E210" s="7">
        <v>4.6040079539969803E-2</v>
      </c>
      <c r="F210" s="7">
        <v>6.5697728690758947E-2</v>
      </c>
      <c r="G210" s="7">
        <v>8.5355377841548119E-2</v>
      </c>
      <c r="H210" s="7">
        <v>0.10501302699233726</v>
      </c>
      <c r="I210" s="7"/>
      <c r="J210" s="7"/>
      <c r="M210" s="7"/>
      <c r="N210" s="7"/>
      <c r="O210" s="7"/>
      <c r="P210" s="7"/>
      <c r="Q210" s="7"/>
      <c r="R210" s="7"/>
      <c r="U210" s="7"/>
      <c r="V210" s="7"/>
      <c r="W210" s="7"/>
      <c r="X210" s="7"/>
      <c r="Y210" s="7"/>
      <c r="Z210" s="7"/>
    </row>
    <row r="211" spans="1:26">
      <c r="A211" s="4"/>
      <c r="B211" s="5">
        <v>39569</v>
      </c>
      <c r="C211" s="7">
        <v>6.7247812383914862E-3</v>
      </c>
      <c r="D211" s="7">
        <v>-4.7054919267251081E-3</v>
      </c>
      <c r="E211" s="7">
        <v>-1.6135765091841711E-2</v>
      </c>
      <c r="F211" s="7">
        <v>-2.7566038256958303E-2</v>
      </c>
      <c r="G211" s="7">
        <v>-3.8996311422074909E-2</v>
      </c>
      <c r="H211" s="7">
        <v>-5.04265845871915E-2</v>
      </c>
      <c r="I211" s="7"/>
      <c r="J211" s="7"/>
      <c r="M211" s="7"/>
      <c r="N211" s="7"/>
      <c r="O211" s="7"/>
      <c r="P211" s="7"/>
      <c r="Q211" s="7"/>
      <c r="R211" s="7"/>
      <c r="U211" s="7"/>
      <c r="V211" s="7"/>
      <c r="W211" s="7"/>
      <c r="X211" s="7"/>
      <c r="Y211" s="7"/>
      <c r="Z211" s="7"/>
    </row>
    <row r="212" spans="1:26">
      <c r="A212" s="4"/>
      <c r="B212" s="5">
        <v>39600</v>
      </c>
      <c r="C212" s="7">
        <v>6.7247812383914862E-3</v>
      </c>
      <c r="D212" s="7">
        <v>-3.0610030981391326E-2</v>
      </c>
      <c r="E212" s="7">
        <v>-6.7944843201174152E-2</v>
      </c>
      <c r="F212" s="7">
        <v>-0.10527965542095698</v>
      </c>
      <c r="G212" s="7">
        <v>-0.14261446764073979</v>
      </c>
      <c r="H212" s="7">
        <v>-0.17994927986052262</v>
      </c>
      <c r="I212" s="7"/>
      <c r="J212" s="7"/>
      <c r="M212" s="7"/>
      <c r="N212" s="7"/>
      <c r="O212" s="7"/>
      <c r="P212" s="7"/>
      <c r="Q212" s="7"/>
      <c r="R212" s="7"/>
      <c r="U212" s="7"/>
      <c r="V212" s="7"/>
      <c r="W212" s="7"/>
      <c r="X212" s="7"/>
      <c r="Y212" s="7"/>
      <c r="Z212" s="7"/>
    </row>
    <row r="213" spans="1:26">
      <c r="A213" s="4"/>
      <c r="B213" s="5">
        <v>39630</v>
      </c>
      <c r="C213" s="7">
        <v>6.7247812383914862E-3</v>
      </c>
      <c r="D213" s="7">
        <v>1.8664278547496922E-2</v>
      </c>
      <c r="E213" s="7">
        <v>3.0603775856602362E-2</v>
      </c>
      <c r="F213" s="7">
        <v>4.2543273165707794E-2</v>
      </c>
      <c r="G213" s="7">
        <v>5.4482770474813237E-2</v>
      </c>
      <c r="H213" s="7">
        <v>6.6422267783918673E-2</v>
      </c>
      <c r="I213" s="7"/>
      <c r="J213" s="7"/>
      <c r="M213" s="7"/>
      <c r="N213" s="7"/>
      <c r="O213" s="7"/>
      <c r="P213" s="7"/>
      <c r="Q213" s="7"/>
      <c r="R213" s="7"/>
      <c r="U213" s="7"/>
      <c r="V213" s="7"/>
      <c r="W213" s="7"/>
      <c r="X213" s="7"/>
      <c r="Y213" s="7"/>
      <c r="Z213" s="7"/>
    </row>
    <row r="214" spans="1:26">
      <c r="A214" s="4"/>
      <c r="B214" s="5">
        <v>39661</v>
      </c>
      <c r="C214" s="7">
        <v>6.7247812383914862E-3</v>
      </c>
      <c r="D214" s="7">
        <v>8.2884852836271877E-3</v>
      </c>
      <c r="E214" s="7">
        <v>9.8521893288628891E-3</v>
      </c>
      <c r="F214" s="7">
        <v>1.1415893374098591E-2</v>
      </c>
      <c r="G214" s="7">
        <v>1.2979597419334292E-2</v>
      </c>
      <c r="H214" s="7">
        <v>1.4543301464569992E-2</v>
      </c>
      <c r="I214" s="7"/>
      <c r="J214" s="7"/>
      <c r="M214" s="7"/>
      <c r="N214" s="7"/>
      <c r="O214" s="7"/>
      <c r="P214" s="7"/>
      <c r="Q214" s="7"/>
      <c r="R214" s="7"/>
      <c r="U214" s="7"/>
      <c r="V214" s="7"/>
      <c r="W214" s="7"/>
      <c r="X214" s="7"/>
      <c r="Y214" s="7"/>
      <c r="Z214" s="7"/>
    </row>
    <row r="215" spans="1:26">
      <c r="A215" s="4"/>
      <c r="B215" s="5">
        <v>39692</v>
      </c>
      <c r="C215" s="7">
        <v>6.7247812383914862E-3</v>
      </c>
      <c r="D215" s="7">
        <v>-1.8020861471534474E-2</v>
      </c>
      <c r="E215" s="7">
        <v>-4.2766504181460448E-2</v>
      </c>
      <c r="F215" s="7">
        <v>-6.7512146891386418E-2</v>
      </c>
      <c r="G215" s="7">
        <v>-9.2257789601312382E-2</v>
      </c>
      <c r="H215" s="7">
        <v>-0.11700343231123835</v>
      </c>
      <c r="I215" s="7"/>
      <c r="J215" s="7"/>
      <c r="M215" s="7"/>
      <c r="N215" s="7"/>
      <c r="O215" s="7"/>
      <c r="P215" s="7"/>
      <c r="Q215" s="7"/>
      <c r="R215" s="7"/>
      <c r="U215" s="7"/>
      <c r="V215" s="7"/>
      <c r="W215" s="7"/>
      <c r="X215" s="7"/>
      <c r="Y215" s="7"/>
      <c r="Z215" s="7"/>
    </row>
    <row r="216" spans="1:26">
      <c r="A216" s="4"/>
      <c r="B216" s="5">
        <v>39722</v>
      </c>
      <c r="C216" s="7">
        <v>6.7247812383914862E-3</v>
      </c>
      <c r="D216" s="7">
        <v>-4.2400381425401978E-2</v>
      </c>
      <c r="E216" s="7">
        <v>-9.1525544089195471E-2</v>
      </c>
      <c r="F216" s="7">
        <v>-0.14065070675298894</v>
      </c>
      <c r="G216" s="7">
        <v>-0.18977586941678243</v>
      </c>
      <c r="H216" s="7">
        <v>-0.23890103208057589</v>
      </c>
      <c r="I216" s="7"/>
      <c r="J216" s="7"/>
      <c r="M216" s="7"/>
      <c r="N216" s="7"/>
      <c r="O216" s="7"/>
      <c r="P216" s="7"/>
      <c r="Q216" s="7"/>
      <c r="R216" s="7"/>
      <c r="U216" s="7"/>
      <c r="V216" s="7"/>
      <c r="W216" s="7"/>
      <c r="X216" s="7"/>
      <c r="Y216" s="7"/>
      <c r="Z216" s="7"/>
    </row>
    <row r="217" spans="1:26">
      <c r="A217" s="4"/>
      <c r="B217" s="5">
        <v>39753</v>
      </c>
      <c r="C217" s="7">
        <v>6.7247812383914862E-3</v>
      </c>
      <c r="D217" s="7">
        <v>-8.8280977232873398E-3</v>
      </c>
      <c r="E217" s="7">
        <v>-2.4380976684966173E-2</v>
      </c>
      <c r="F217" s="7">
        <v>-3.9933855646644999E-2</v>
      </c>
      <c r="G217" s="7">
        <v>-5.5486734608323832E-2</v>
      </c>
      <c r="H217" s="7">
        <v>-7.1039613570002658E-2</v>
      </c>
      <c r="I217" s="7"/>
      <c r="J217" s="7"/>
      <c r="M217" s="7"/>
      <c r="N217" s="7"/>
      <c r="O217" s="7"/>
      <c r="P217" s="7"/>
      <c r="Q217" s="7"/>
      <c r="R217" s="7"/>
      <c r="U217" s="7"/>
      <c r="V217" s="7"/>
      <c r="W217" s="7"/>
      <c r="X217" s="7"/>
      <c r="Y217" s="7"/>
      <c r="Z217" s="7"/>
    </row>
    <row r="218" spans="1:26">
      <c r="A218" s="4"/>
      <c r="B218" s="5">
        <v>39783</v>
      </c>
      <c r="C218" s="7">
        <v>6.7247812383914862E-3</v>
      </c>
      <c r="D218" s="7">
        <v>1.7578375039543463E-2</v>
      </c>
      <c r="E218" s="7">
        <v>2.8431968840695446E-2</v>
      </c>
      <c r="F218" s="7">
        <v>3.9285562641847419E-2</v>
      </c>
      <c r="G218" s="7">
        <v>5.0139156442999405E-2</v>
      </c>
      <c r="H218" s="7">
        <v>6.0992750244151385E-2</v>
      </c>
      <c r="I218" s="7"/>
      <c r="J218" s="7"/>
      <c r="M218" s="7"/>
      <c r="N218" s="7"/>
      <c r="O218" s="7"/>
      <c r="P218" s="7"/>
      <c r="Q218" s="7"/>
      <c r="R218" s="7"/>
      <c r="U218" s="7"/>
      <c r="V218" s="7"/>
      <c r="W218" s="7"/>
      <c r="X218" s="7"/>
      <c r="Y218" s="7"/>
      <c r="Z218" s="7"/>
    </row>
    <row r="219" spans="1:26">
      <c r="A219" s="4"/>
      <c r="B219" s="5">
        <v>39814</v>
      </c>
      <c r="C219" s="7">
        <v>5.2616942768477504E-3</v>
      </c>
      <c r="D219" s="7">
        <v>-4.1514612351205467E-4</v>
      </c>
      <c r="E219" s="7">
        <v>-6.0919865238718632E-3</v>
      </c>
      <c r="F219" s="7">
        <v>-1.1768826924231666E-2</v>
      </c>
      <c r="G219" s="7">
        <v>-1.7445667324591477E-2</v>
      </c>
      <c r="H219" s="7">
        <v>-2.312250772495128E-2</v>
      </c>
      <c r="I219" s="7"/>
      <c r="J219" s="7"/>
      <c r="M219" s="7"/>
      <c r="N219" s="7"/>
      <c r="O219" s="7"/>
      <c r="P219" s="7"/>
      <c r="Q219" s="7"/>
      <c r="R219" s="7"/>
      <c r="U219" s="7"/>
      <c r="V219" s="7"/>
      <c r="W219" s="7"/>
      <c r="X219" s="7"/>
      <c r="Y219" s="7"/>
      <c r="Z219" s="7"/>
    </row>
    <row r="220" spans="1:26">
      <c r="A220" s="4"/>
      <c r="B220" s="5">
        <v>39845</v>
      </c>
      <c r="C220" s="7">
        <v>5.2616942768477504E-3</v>
      </c>
      <c r="D220" s="7">
        <v>-7.0940494154104845E-3</v>
      </c>
      <c r="E220" s="7">
        <v>-1.9449793107668725E-2</v>
      </c>
      <c r="F220" s="7">
        <v>-3.180553679992696E-2</v>
      </c>
      <c r="G220" s="7">
        <v>-4.41612804921852E-2</v>
      </c>
      <c r="H220" s="7">
        <v>-5.6517024184443439E-2</v>
      </c>
      <c r="I220" s="7"/>
      <c r="J220" s="7"/>
      <c r="M220" s="7"/>
      <c r="N220" s="7"/>
      <c r="O220" s="7"/>
      <c r="P220" s="7"/>
      <c r="Q220" s="7"/>
      <c r="R220" s="7"/>
      <c r="U220" s="7"/>
      <c r="V220" s="7"/>
      <c r="W220" s="7"/>
      <c r="X220" s="7"/>
      <c r="Y220" s="7"/>
      <c r="Z220" s="7"/>
    </row>
    <row r="221" spans="1:26">
      <c r="A221" s="4"/>
      <c r="B221" s="5">
        <v>39873</v>
      </c>
      <c r="C221" s="7">
        <v>5.2616942768477504E-3</v>
      </c>
      <c r="D221" s="7">
        <v>2.2583755558236319E-2</v>
      </c>
      <c r="E221" s="7">
        <v>3.9905816839624894E-2</v>
      </c>
      <c r="F221" s="7">
        <v>5.7227878121013459E-2</v>
      </c>
      <c r="G221" s="7">
        <v>7.4549939402402038E-2</v>
      </c>
      <c r="H221" s="7">
        <v>9.1872000683790603E-2</v>
      </c>
      <c r="I221" s="7"/>
      <c r="J221" s="7"/>
      <c r="M221" s="7"/>
      <c r="N221" s="7"/>
      <c r="O221" s="7"/>
      <c r="P221" s="7"/>
      <c r="Q221" s="7"/>
      <c r="R221" s="7"/>
      <c r="U221" s="7"/>
      <c r="V221" s="7"/>
      <c r="W221" s="7"/>
      <c r="X221" s="7"/>
      <c r="Y221" s="7"/>
      <c r="Z221" s="7"/>
    </row>
    <row r="222" spans="1:26">
      <c r="A222" s="4"/>
      <c r="B222" s="5">
        <v>39904</v>
      </c>
      <c r="C222" s="7">
        <v>5.2616942768477504E-3</v>
      </c>
      <c r="D222" s="7">
        <v>3.9122060782759538E-2</v>
      </c>
      <c r="E222" s="7">
        <v>7.2982427288671339E-2</v>
      </c>
      <c r="F222" s="7">
        <v>0.10684279379458315</v>
      </c>
      <c r="G222" s="7">
        <v>0.14070316030049493</v>
      </c>
      <c r="H222" s="7">
        <v>0.17456352680640674</v>
      </c>
      <c r="I222" s="7"/>
      <c r="J222" s="7"/>
      <c r="M222" s="7"/>
      <c r="N222" s="7"/>
      <c r="O222" s="7"/>
      <c r="P222" s="7"/>
      <c r="Q222" s="7"/>
      <c r="R222" s="7"/>
      <c r="U222" s="7"/>
      <c r="V222" s="7"/>
      <c r="W222" s="7"/>
      <c r="X222" s="7"/>
      <c r="Y222" s="7"/>
      <c r="Z222" s="7"/>
    </row>
    <row r="223" spans="1:26">
      <c r="A223" s="4"/>
      <c r="B223" s="5">
        <v>39934</v>
      </c>
      <c r="C223" s="7">
        <v>5.2616942768477504E-3</v>
      </c>
      <c r="D223" s="7">
        <v>6.0719560845370495E-2</v>
      </c>
      <c r="E223" s="7">
        <v>0.11617742741389328</v>
      </c>
      <c r="F223" s="7">
        <v>0.17163529398241603</v>
      </c>
      <c r="G223" s="7">
        <v>0.22709316055093881</v>
      </c>
      <c r="H223" s="7">
        <v>0.28255102711946156</v>
      </c>
      <c r="I223" s="7"/>
      <c r="J223" s="7"/>
      <c r="M223" s="7"/>
      <c r="N223" s="7"/>
      <c r="O223" s="7"/>
      <c r="P223" s="7"/>
      <c r="Q223" s="7"/>
      <c r="R223" s="7"/>
      <c r="U223" s="7"/>
      <c r="V223" s="7"/>
      <c r="W223" s="7"/>
      <c r="X223" s="7"/>
      <c r="Y223" s="7"/>
      <c r="Z223" s="7"/>
    </row>
    <row r="224" spans="1:26">
      <c r="A224" s="4"/>
      <c r="B224" s="5">
        <v>39965</v>
      </c>
      <c r="C224" s="7">
        <v>5.2616942768477504E-3</v>
      </c>
      <c r="D224" s="7">
        <v>2.4123263108647083E-3</v>
      </c>
      <c r="E224" s="7">
        <v>-4.3704165511833371E-4</v>
      </c>
      <c r="F224" s="7">
        <v>-3.2864096211013753E-3</v>
      </c>
      <c r="G224" s="7">
        <v>-6.1357775870844178E-3</v>
      </c>
      <c r="H224" s="7">
        <v>-8.9851455530674598E-3</v>
      </c>
      <c r="I224" s="7"/>
      <c r="J224" s="7"/>
      <c r="M224" s="7"/>
      <c r="N224" s="7"/>
      <c r="O224" s="7"/>
      <c r="P224" s="7"/>
      <c r="Q224" s="7"/>
      <c r="R224" s="7"/>
      <c r="U224" s="7"/>
      <c r="V224" s="7"/>
      <c r="W224" s="7"/>
      <c r="X224" s="7"/>
      <c r="Y224" s="7"/>
      <c r="Z224" s="7"/>
    </row>
    <row r="225" spans="1:26">
      <c r="A225" s="4"/>
      <c r="B225" s="5">
        <v>39995</v>
      </c>
      <c r="C225" s="7">
        <v>5.2616942768477504E-3</v>
      </c>
      <c r="D225" s="7">
        <v>2.0443424515658889E-2</v>
      </c>
      <c r="E225" s="7">
        <v>3.5625154754470034E-2</v>
      </c>
      <c r="F225" s="7">
        <v>5.0806884993281176E-2</v>
      </c>
      <c r="G225" s="7">
        <v>6.5988615232092318E-2</v>
      </c>
      <c r="H225" s="7">
        <v>8.117034547090346E-2</v>
      </c>
      <c r="I225" s="7"/>
      <c r="J225" s="7"/>
      <c r="M225" s="7"/>
      <c r="N225" s="7"/>
      <c r="O225" s="7"/>
      <c r="P225" s="7"/>
      <c r="Q225" s="7"/>
      <c r="R225" s="7"/>
      <c r="U225" s="7"/>
      <c r="V225" s="7"/>
      <c r="W225" s="7"/>
      <c r="X225" s="7"/>
      <c r="Y225" s="7"/>
      <c r="Z225" s="7"/>
    </row>
    <row r="226" spans="1:26">
      <c r="A226" s="4"/>
      <c r="B226" s="5">
        <v>40026</v>
      </c>
      <c r="C226" s="7">
        <v>5.2616942768477504E-3</v>
      </c>
      <c r="D226" s="7">
        <v>4.1625152504796677E-3</v>
      </c>
      <c r="E226" s="7">
        <v>3.063336224111585E-3</v>
      </c>
      <c r="F226" s="7">
        <v>1.9641571977435024E-3</v>
      </c>
      <c r="G226" s="7">
        <v>8.6497817137541979E-4</v>
      </c>
      <c r="H226" s="7">
        <v>-2.3420085499266274E-4</v>
      </c>
      <c r="I226" s="7"/>
      <c r="J226" s="7"/>
      <c r="M226" s="7"/>
      <c r="N226" s="7"/>
      <c r="O226" s="7"/>
      <c r="P226" s="7"/>
      <c r="Q226" s="7"/>
      <c r="R226" s="7"/>
      <c r="U226" s="7"/>
      <c r="V226" s="7"/>
      <c r="W226" s="7"/>
      <c r="X226" s="7"/>
      <c r="Y226" s="7"/>
      <c r="Z226" s="7"/>
    </row>
    <row r="227" spans="1:26">
      <c r="A227" s="4"/>
      <c r="B227" s="5">
        <v>40057</v>
      </c>
      <c r="C227" s="7">
        <v>5.2616942768477504E-3</v>
      </c>
      <c r="D227" s="7">
        <v>2.2850238214470193E-2</v>
      </c>
      <c r="E227" s="7">
        <v>4.043878215209265E-2</v>
      </c>
      <c r="F227" s="7">
        <v>5.8027326089715087E-2</v>
      </c>
      <c r="G227" s="7">
        <v>7.5615870027337551E-2</v>
      </c>
      <c r="H227" s="7">
        <v>9.3204413964959987E-2</v>
      </c>
      <c r="I227" s="7"/>
      <c r="J227" s="7"/>
      <c r="M227" s="7"/>
      <c r="N227" s="7"/>
      <c r="O227" s="7"/>
      <c r="P227" s="7"/>
      <c r="Q227" s="7"/>
      <c r="R227" s="7"/>
      <c r="U227" s="7"/>
      <c r="V227" s="7"/>
      <c r="W227" s="7"/>
      <c r="X227" s="7"/>
      <c r="Y227" s="7"/>
      <c r="Z227" s="7"/>
    </row>
    <row r="228" spans="1:26">
      <c r="A228" s="4"/>
      <c r="B228" s="5">
        <v>40087</v>
      </c>
      <c r="C228" s="7">
        <v>5.2616942768477504E-3</v>
      </c>
      <c r="D228" s="7">
        <v>-1.0160604244169393E-2</v>
      </c>
      <c r="E228" s="7">
        <v>-2.5582902765186544E-2</v>
      </c>
      <c r="F228" s="7">
        <v>-4.1005201286203691E-2</v>
      </c>
      <c r="G228" s="7">
        <v>-5.6427499807220838E-2</v>
      </c>
      <c r="H228" s="7">
        <v>-7.1849798328237985E-2</v>
      </c>
      <c r="I228" s="7"/>
      <c r="J228" s="7"/>
      <c r="M228" s="7"/>
      <c r="N228" s="7"/>
      <c r="O228" s="7"/>
      <c r="P228" s="7"/>
      <c r="Q228" s="7"/>
      <c r="R228" s="7"/>
      <c r="U228" s="7"/>
      <c r="V228" s="7"/>
      <c r="W228" s="7"/>
      <c r="X228" s="7"/>
      <c r="Y228" s="7"/>
      <c r="Z228" s="7"/>
    </row>
    <row r="229" spans="1:26">
      <c r="A229" s="4"/>
      <c r="B229" s="5">
        <v>40118</v>
      </c>
      <c r="C229" s="7">
        <v>5.2616942768477504E-3</v>
      </c>
      <c r="D229" s="7">
        <v>1.7167607289210778E-2</v>
      </c>
      <c r="E229" s="7">
        <v>2.9073520301573817E-2</v>
      </c>
      <c r="F229" s="7">
        <v>4.0979433313936844E-2</v>
      </c>
      <c r="G229" s="7">
        <v>5.2885346326299883E-2</v>
      </c>
      <c r="H229" s="7">
        <v>6.4791259338662907E-2</v>
      </c>
      <c r="I229" s="7"/>
      <c r="J229" s="7"/>
      <c r="M229" s="7"/>
      <c r="N229" s="7"/>
      <c r="O229" s="7"/>
      <c r="P229" s="7"/>
      <c r="Q229" s="7"/>
      <c r="R229" s="7"/>
      <c r="U229" s="7"/>
      <c r="V229" s="7"/>
      <c r="W229" s="7"/>
      <c r="X229" s="7"/>
      <c r="Y229" s="7"/>
      <c r="Z229" s="7"/>
    </row>
    <row r="230" spans="1:26">
      <c r="A230" s="4"/>
      <c r="B230" s="5">
        <v>40148</v>
      </c>
      <c r="C230" s="7">
        <v>5.2616942768477504E-3</v>
      </c>
      <c r="D230" s="7">
        <v>1.0573328003661345E-2</v>
      </c>
      <c r="E230" s="7">
        <v>1.5884961730474947E-2</v>
      </c>
      <c r="F230" s="7">
        <v>2.1196595457288539E-2</v>
      </c>
      <c r="G230" s="7">
        <v>2.6508229184102141E-2</v>
      </c>
      <c r="H230" s="7">
        <v>3.1819862910915736E-2</v>
      </c>
      <c r="I230" s="7"/>
      <c r="J230" s="7"/>
      <c r="M230" s="7"/>
      <c r="N230" s="7"/>
      <c r="O230" s="7"/>
      <c r="P230" s="7"/>
      <c r="Q230" s="7"/>
      <c r="R230" s="7"/>
      <c r="U230" s="7"/>
      <c r="V230" s="7"/>
      <c r="W230" s="7"/>
      <c r="X230" s="7"/>
      <c r="Y230" s="7"/>
      <c r="Z230" s="7"/>
    </row>
    <row r="231" spans="1:26">
      <c r="A231" s="4"/>
      <c r="B231" s="5">
        <v>40179</v>
      </c>
      <c r="C231" s="7">
        <v>5.6541453874052738E-3</v>
      </c>
      <c r="D231" s="7">
        <v>-8.1518859968858961E-3</v>
      </c>
      <c r="E231" s="7">
        <v>-2.1957917381177073E-2</v>
      </c>
      <c r="F231" s="7">
        <v>-3.5763948765468241E-2</v>
      </c>
      <c r="G231" s="7">
        <v>-4.956998014975942E-2</v>
      </c>
      <c r="H231" s="7">
        <v>-6.3376011534050591E-2</v>
      </c>
      <c r="I231" s="7"/>
      <c r="J231" s="7"/>
      <c r="M231" s="7"/>
      <c r="N231" s="7"/>
      <c r="O231" s="7"/>
      <c r="P231" s="7"/>
      <c r="Q231" s="7"/>
      <c r="R231" s="7"/>
      <c r="U231" s="7"/>
      <c r="V231" s="7"/>
      <c r="W231" s="7"/>
      <c r="X231" s="7"/>
      <c r="Y231" s="7"/>
      <c r="Z231" s="7"/>
    </row>
    <row r="232" spans="1:26">
      <c r="A232" s="4"/>
      <c r="B232" s="5">
        <v>40210</v>
      </c>
      <c r="C232" s="7">
        <v>5.6541453874052738E-3</v>
      </c>
      <c r="D232" s="7">
        <v>5.3986088280621796E-3</v>
      </c>
      <c r="E232" s="7">
        <v>5.1430722687190854E-3</v>
      </c>
      <c r="F232" s="7">
        <v>4.8875357093759904E-3</v>
      </c>
      <c r="G232" s="7">
        <v>4.6319991500328971E-3</v>
      </c>
      <c r="H232" s="7">
        <v>4.376462590689802E-3</v>
      </c>
      <c r="I232" s="7"/>
      <c r="J232" s="7"/>
      <c r="M232" s="7"/>
      <c r="N232" s="7"/>
      <c r="O232" s="7"/>
      <c r="P232" s="7"/>
      <c r="Q232" s="7"/>
      <c r="R232" s="7"/>
      <c r="U232" s="7"/>
      <c r="V232" s="7"/>
      <c r="W232" s="7"/>
      <c r="X232" s="7"/>
      <c r="Y232" s="7"/>
      <c r="Z232" s="7"/>
    </row>
    <row r="233" spans="1:26">
      <c r="A233" s="4"/>
      <c r="B233" s="5">
        <v>40238</v>
      </c>
      <c r="C233" s="7">
        <v>5.6541453874052738E-3</v>
      </c>
      <c r="D233" s="7">
        <v>1.78921547747635E-2</v>
      </c>
      <c r="E233" s="7">
        <v>3.0130164162121734E-2</v>
      </c>
      <c r="F233" s="7">
        <v>4.2368173549479964E-2</v>
      </c>
      <c r="G233" s="7">
        <v>5.4606182936838193E-2</v>
      </c>
      <c r="H233" s="7">
        <v>6.6844192324196416E-2</v>
      </c>
      <c r="I233" s="7"/>
      <c r="J233" s="7"/>
      <c r="M233" s="7"/>
      <c r="N233" s="7"/>
      <c r="O233" s="7"/>
      <c r="P233" s="7"/>
      <c r="Q233" s="7"/>
      <c r="R233" s="7"/>
      <c r="U233" s="7"/>
      <c r="V233" s="7"/>
      <c r="W233" s="7"/>
      <c r="X233" s="7"/>
      <c r="Y233" s="7"/>
      <c r="Z233" s="7"/>
    </row>
    <row r="234" spans="1:26">
      <c r="A234" s="4"/>
      <c r="B234" s="5">
        <v>40269</v>
      </c>
      <c r="C234" s="7">
        <v>5.6541453874052738E-3</v>
      </c>
      <c r="D234" s="7">
        <v>4.8763560862334554E-3</v>
      </c>
      <c r="E234" s="7">
        <v>4.098566785061636E-3</v>
      </c>
      <c r="F234" s="7">
        <v>3.3207774838898176E-3</v>
      </c>
      <c r="G234" s="7">
        <v>2.5429881827179991E-3</v>
      </c>
      <c r="H234" s="7">
        <v>1.7651988815461802E-3</v>
      </c>
      <c r="I234" s="7"/>
      <c r="J234" s="7"/>
      <c r="M234" s="7"/>
      <c r="N234" s="7"/>
      <c r="O234" s="7"/>
      <c r="P234" s="7"/>
      <c r="Q234" s="7"/>
      <c r="R234" s="7"/>
      <c r="U234" s="7"/>
      <c r="V234" s="7"/>
      <c r="W234" s="7"/>
      <c r="X234" s="7"/>
      <c r="Y234" s="7"/>
      <c r="Z234" s="7"/>
    </row>
    <row r="235" spans="1:26">
      <c r="A235" s="4"/>
      <c r="B235" s="5">
        <v>40299</v>
      </c>
      <c r="C235" s="7">
        <v>5.6541453874052738E-3</v>
      </c>
      <c r="D235" s="7">
        <v>-2.4712749783879408E-3</v>
      </c>
      <c r="E235" s="7">
        <v>-1.0596695344181159E-2</v>
      </c>
      <c r="F235" s="7">
        <v>-1.8722115709974375E-2</v>
      </c>
      <c r="G235" s="7">
        <v>-2.6847536075767592E-2</v>
      </c>
      <c r="H235" s="7">
        <v>-3.4972956441560808E-2</v>
      </c>
      <c r="I235" s="7"/>
      <c r="J235" s="7"/>
      <c r="M235" s="7"/>
      <c r="N235" s="7"/>
      <c r="O235" s="7"/>
      <c r="P235" s="7"/>
      <c r="Q235" s="7"/>
      <c r="R235" s="7"/>
      <c r="U235" s="7"/>
      <c r="V235" s="7"/>
      <c r="W235" s="7"/>
      <c r="X235" s="7"/>
      <c r="Y235" s="7"/>
      <c r="Z235" s="7"/>
    </row>
    <row r="236" spans="1:26">
      <c r="A236" s="4"/>
      <c r="B236" s="5">
        <v>40330</v>
      </c>
      <c r="C236" s="7">
        <v>5.6541453874052738E-3</v>
      </c>
      <c r="D236" s="7">
        <v>1.3449684132650361E-2</v>
      </c>
      <c r="E236" s="7">
        <v>2.1245222877895452E-2</v>
      </c>
      <c r="F236" s="7">
        <v>2.9040761623140537E-2</v>
      </c>
      <c r="G236" s="7">
        <v>3.683630036838563E-2</v>
      </c>
      <c r="H236" s="7">
        <v>4.4631839113630715E-2</v>
      </c>
      <c r="I236" s="7"/>
      <c r="J236" s="7"/>
      <c r="M236" s="7"/>
      <c r="N236" s="7"/>
      <c r="O236" s="7"/>
      <c r="P236" s="7"/>
      <c r="Q236" s="7"/>
      <c r="R236" s="7"/>
      <c r="U236" s="7"/>
      <c r="V236" s="7"/>
      <c r="W236" s="7"/>
      <c r="X236" s="7"/>
      <c r="Y236" s="7"/>
      <c r="Z236" s="7"/>
    </row>
    <row r="237" spans="1:26">
      <c r="A237" s="4"/>
      <c r="B237" s="5">
        <v>40360</v>
      </c>
      <c r="C237" s="7">
        <v>5.6541453874052738E-3</v>
      </c>
      <c r="D237" s="7">
        <v>6.4146325706793154E-3</v>
      </c>
      <c r="E237" s="7">
        <v>7.175119753953357E-3</v>
      </c>
      <c r="F237" s="7">
        <v>7.9356069372273977E-3</v>
      </c>
      <c r="G237" s="7">
        <v>8.6960941205014401E-3</v>
      </c>
      <c r="H237" s="7">
        <v>9.4565813037754808E-3</v>
      </c>
      <c r="I237" s="7"/>
      <c r="J237" s="7"/>
      <c r="M237" s="7"/>
      <c r="N237" s="7"/>
      <c r="O237" s="7"/>
      <c r="P237" s="7"/>
      <c r="Q237" s="7"/>
      <c r="R237" s="7"/>
      <c r="U237" s="7"/>
      <c r="V237" s="7"/>
      <c r="W237" s="7"/>
      <c r="X237" s="7"/>
      <c r="Y237" s="7"/>
      <c r="Z237" s="7"/>
    </row>
    <row r="238" spans="1:26">
      <c r="A238" s="4"/>
      <c r="B238" s="5">
        <v>40391</v>
      </c>
      <c r="C238" s="7">
        <v>5.6541453874052738E-3</v>
      </c>
      <c r="D238" s="7">
        <v>5.6742938237209859E-3</v>
      </c>
      <c r="E238" s="7">
        <v>5.6944422600366962E-3</v>
      </c>
      <c r="F238" s="7">
        <v>5.7145906963524083E-3</v>
      </c>
      <c r="G238" s="7">
        <v>5.7347391326681204E-3</v>
      </c>
      <c r="H238" s="7">
        <v>5.7548875689838316E-3</v>
      </c>
      <c r="I238" s="7"/>
      <c r="J238" s="7"/>
      <c r="M238" s="7"/>
      <c r="N238" s="7"/>
      <c r="O238" s="7"/>
      <c r="P238" s="7"/>
      <c r="Q238" s="7"/>
      <c r="R238" s="7"/>
      <c r="U238" s="7"/>
      <c r="V238" s="7"/>
      <c r="W238" s="7"/>
      <c r="X238" s="7"/>
      <c r="Y238" s="7"/>
      <c r="Z238" s="7"/>
    </row>
    <row r="239" spans="1:26">
      <c r="A239" s="4"/>
      <c r="B239" s="5">
        <v>40422</v>
      </c>
      <c r="C239" s="7">
        <v>5.6541453874052738E-3</v>
      </c>
      <c r="D239" s="7">
        <v>2.7871888908627025E-2</v>
      </c>
      <c r="E239" s="7">
        <v>5.0089632429848784E-2</v>
      </c>
      <c r="F239" s="7">
        <v>7.2307375951070535E-2</v>
      </c>
      <c r="G239" s="7">
        <v>9.4525119472292293E-2</v>
      </c>
      <c r="H239" s="7">
        <v>0.11674286299351405</v>
      </c>
      <c r="I239" s="7"/>
      <c r="J239" s="7"/>
      <c r="M239" s="7"/>
      <c r="N239" s="7"/>
      <c r="O239" s="7"/>
      <c r="P239" s="7"/>
      <c r="Q239" s="7"/>
      <c r="R239" s="7"/>
      <c r="U239" s="7"/>
      <c r="V239" s="7"/>
      <c r="W239" s="7"/>
      <c r="X239" s="7"/>
      <c r="Y239" s="7"/>
      <c r="Z239" s="7"/>
    </row>
    <row r="240" spans="1:26">
      <c r="A240" s="4"/>
      <c r="B240" s="5">
        <v>40452</v>
      </c>
      <c r="C240" s="7">
        <v>5.6541453874052738E-3</v>
      </c>
      <c r="D240" s="7">
        <v>4.1567830488744191E-3</v>
      </c>
      <c r="E240" s="7">
        <v>2.6594207103435635E-3</v>
      </c>
      <c r="F240" s="7">
        <v>1.162058371812709E-3</v>
      </c>
      <c r="G240" s="7">
        <v>-3.3530396671814641E-4</v>
      </c>
      <c r="H240" s="7">
        <v>-1.8326663052490014E-3</v>
      </c>
      <c r="I240" s="7"/>
      <c r="J240" s="7"/>
      <c r="M240" s="7"/>
      <c r="N240" s="7"/>
      <c r="O240" s="7"/>
      <c r="P240" s="7"/>
      <c r="Q240" s="7"/>
      <c r="R240" s="7"/>
      <c r="U240" s="7"/>
      <c r="V240" s="7"/>
      <c r="W240" s="7"/>
      <c r="X240" s="7"/>
      <c r="Y240" s="7"/>
      <c r="Z240" s="7"/>
    </row>
    <row r="241" spans="1:26">
      <c r="A241" s="4"/>
      <c r="B241" s="5">
        <v>40483</v>
      </c>
      <c r="C241" s="7">
        <v>5.6541453874052738E-3</v>
      </c>
      <c r="D241" s="7">
        <v>-5.7933270661603576E-4</v>
      </c>
      <c r="E241" s="7">
        <v>-6.812810800637348E-3</v>
      </c>
      <c r="F241" s="7">
        <v>-1.3046288894658659E-2</v>
      </c>
      <c r="G241" s="7">
        <v>-1.9279766988679968E-2</v>
      </c>
      <c r="H241" s="7">
        <v>-2.551324508270128E-2</v>
      </c>
      <c r="I241" s="7"/>
      <c r="J241" s="7"/>
      <c r="M241" s="7"/>
      <c r="N241" s="7"/>
      <c r="O241" s="7"/>
      <c r="P241" s="7"/>
      <c r="Q241" s="7"/>
      <c r="R241" s="7"/>
      <c r="U241" s="7"/>
      <c r="V241" s="7"/>
      <c r="W241" s="7"/>
      <c r="X241" s="7"/>
      <c r="Y241" s="7"/>
      <c r="Z241" s="7"/>
    </row>
    <row r="242" spans="1:26">
      <c r="A242" s="4"/>
      <c r="B242" s="5">
        <v>40513</v>
      </c>
      <c r="C242" s="7">
        <v>5.6541453874052738E-3</v>
      </c>
      <c r="D242" s="7">
        <v>1.46439796895746E-2</v>
      </c>
      <c r="E242" s="7">
        <v>2.363381399174393E-2</v>
      </c>
      <c r="F242" s="7">
        <v>3.262364829391326E-2</v>
      </c>
      <c r="G242" s="7">
        <v>4.1613482596082586E-2</v>
      </c>
      <c r="H242" s="7">
        <v>5.0603316898251913E-2</v>
      </c>
      <c r="I242" s="7"/>
      <c r="J242" s="7"/>
      <c r="M242" s="7"/>
      <c r="N242" s="7"/>
      <c r="O242" s="7"/>
      <c r="P242" s="7"/>
      <c r="Q242" s="7"/>
      <c r="R242" s="7"/>
      <c r="U242" s="7"/>
      <c r="V242" s="7"/>
      <c r="W242" s="7"/>
      <c r="X242" s="7"/>
      <c r="Y242" s="7"/>
      <c r="Z242" s="7"/>
    </row>
    <row r="243" spans="1:26">
      <c r="A243" s="4"/>
      <c r="B243" s="5">
        <v>40544</v>
      </c>
      <c r="C243" s="7">
        <v>7.303527283165856E-3</v>
      </c>
      <c r="D243" s="7">
        <v>-1.542901422275084E-2</v>
      </c>
      <c r="E243" s="7">
        <v>-3.816155572866755E-2</v>
      </c>
      <c r="F243" s="7">
        <v>-6.0894097234584242E-2</v>
      </c>
      <c r="G243" s="7">
        <v>-8.3626638740500955E-2</v>
      </c>
      <c r="H243" s="7">
        <v>-0.10635918024641765</v>
      </c>
      <c r="I243" s="7"/>
      <c r="J243" s="7"/>
      <c r="M243" s="7"/>
      <c r="N243" s="7"/>
      <c r="O243" s="7"/>
      <c r="P243" s="7"/>
      <c r="Q243" s="7"/>
      <c r="R243" s="7"/>
      <c r="U243" s="7"/>
      <c r="V243" s="7"/>
      <c r="W243" s="7"/>
      <c r="X243" s="7"/>
      <c r="Y243" s="7"/>
      <c r="Z243" s="7"/>
    </row>
    <row r="244" spans="1:26">
      <c r="A244" s="4"/>
      <c r="B244" s="5">
        <v>40575</v>
      </c>
      <c r="C244" s="7">
        <v>7.303527283165856E-3</v>
      </c>
      <c r="D244" s="7">
        <v>3.3903958582245236E-4</v>
      </c>
      <c r="E244" s="7">
        <v>-6.6254481115209556E-3</v>
      </c>
      <c r="F244" s="7">
        <v>-1.358993580886436E-2</v>
      </c>
      <c r="G244" s="7">
        <v>-2.0554423506207765E-2</v>
      </c>
      <c r="H244" s="7">
        <v>-2.7518911203551169E-2</v>
      </c>
      <c r="I244" s="7"/>
      <c r="J244" s="7"/>
      <c r="M244" s="7"/>
      <c r="N244" s="7"/>
      <c r="O244" s="7"/>
      <c r="P244" s="7"/>
      <c r="Q244" s="7"/>
      <c r="R244" s="7"/>
      <c r="U244" s="7"/>
      <c r="V244" s="7"/>
      <c r="W244" s="7"/>
      <c r="X244" s="7"/>
      <c r="Y244" s="7"/>
      <c r="Z244" s="7"/>
    </row>
    <row r="245" spans="1:26">
      <c r="A245" s="4"/>
      <c r="B245" s="5">
        <v>40603</v>
      </c>
      <c r="C245" s="7">
        <v>7.303527283165856E-3</v>
      </c>
      <c r="D245" s="7">
        <v>2.4041594226860332E-2</v>
      </c>
      <c r="E245" s="7">
        <v>4.0779661170554822E-2</v>
      </c>
      <c r="F245" s="7">
        <v>5.7517728114249302E-2</v>
      </c>
      <c r="G245" s="7">
        <v>7.4255795057943788E-2</v>
      </c>
      <c r="H245" s="7">
        <v>9.0993862001638268E-2</v>
      </c>
      <c r="I245" s="7"/>
      <c r="J245" s="7"/>
      <c r="M245" s="7"/>
      <c r="N245" s="7"/>
      <c r="O245" s="7"/>
      <c r="P245" s="7"/>
      <c r="Q245" s="7"/>
      <c r="R245" s="7"/>
      <c r="U245" s="7"/>
      <c r="V245" s="7"/>
      <c r="W245" s="7"/>
      <c r="X245" s="7"/>
      <c r="Y245" s="7"/>
      <c r="Z245" s="7"/>
    </row>
    <row r="246" spans="1:26">
      <c r="A246" s="4"/>
      <c r="B246" s="5">
        <v>40634</v>
      </c>
      <c r="C246" s="7">
        <v>7.303527283165856E-3</v>
      </c>
      <c r="D246" s="7">
        <v>2.6619886963340864E-3</v>
      </c>
      <c r="E246" s="7">
        <v>-1.9795498904976857E-3</v>
      </c>
      <c r="F246" s="7">
        <v>-6.6210884773294561E-3</v>
      </c>
      <c r="G246" s="7">
        <v>-1.1262627064161226E-2</v>
      </c>
      <c r="H246" s="7">
        <v>-1.5904165650992997E-2</v>
      </c>
      <c r="I246" s="7"/>
      <c r="J246" s="7"/>
      <c r="M246" s="7"/>
      <c r="N246" s="7"/>
      <c r="O246" s="7"/>
      <c r="P246" s="7"/>
      <c r="Q246" s="7"/>
      <c r="R246" s="7"/>
      <c r="U246" s="7"/>
      <c r="V246" s="7"/>
      <c r="W246" s="7"/>
      <c r="X246" s="7"/>
      <c r="Y246" s="7"/>
      <c r="Z246" s="7"/>
    </row>
    <row r="247" spans="1:26">
      <c r="A247" s="4"/>
      <c r="B247" s="5">
        <v>40664</v>
      </c>
      <c r="C247" s="7">
        <v>7.303527283165856E-3</v>
      </c>
      <c r="D247" s="7">
        <v>-7.6965018950413914E-4</v>
      </c>
      <c r="E247" s="7">
        <v>-8.8428276621741395E-3</v>
      </c>
      <c r="F247" s="7">
        <v>-1.6916005134844134E-2</v>
      </c>
      <c r="G247" s="7">
        <v>-2.4989182607514131E-2</v>
      </c>
      <c r="H247" s="7">
        <v>-3.3062360080184129E-2</v>
      </c>
      <c r="I247" s="7"/>
      <c r="J247" s="7"/>
      <c r="M247" s="7"/>
      <c r="N247" s="7"/>
      <c r="O247" s="7"/>
      <c r="P247" s="7"/>
      <c r="Q247" s="7"/>
      <c r="R247" s="7"/>
      <c r="U247" s="7"/>
      <c r="V247" s="7"/>
      <c r="W247" s="7"/>
      <c r="X247" s="7"/>
      <c r="Y247" s="7"/>
      <c r="Z247" s="7"/>
    </row>
    <row r="248" spans="1:26">
      <c r="A248" s="4"/>
      <c r="B248" s="5">
        <v>40695</v>
      </c>
      <c r="C248" s="7">
        <v>7.303527283165856E-3</v>
      </c>
      <c r="D248" s="7">
        <v>9.5458409669229305E-3</v>
      </c>
      <c r="E248" s="7">
        <v>1.1788154650680005E-2</v>
      </c>
      <c r="F248" s="7">
        <v>1.4030468334437081E-2</v>
      </c>
      <c r="G248" s="7">
        <v>1.6272782018194158E-2</v>
      </c>
      <c r="H248" s="7">
        <v>1.8515095701951232E-2</v>
      </c>
      <c r="I248" s="7"/>
      <c r="J248" s="7"/>
      <c r="M248" s="7"/>
      <c r="N248" s="7"/>
      <c r="O248" s="7"/>
      <c r="P248" s="7"/>
      <c r="Q248" s="7"/>
      <c r="R248" s="7"/>
      <c r="U248" s="7"/>
      <c r="V248" s="7"/>
      <c r="W248" s="7"/>
      <c r="X248" s="7"/>
      <c r="Y248" s="7"/>
      <c r="Z248" s="7"/>
    </row>
    <row r="249" spans="1:26">
      <c r="A249" s="4"/>
      <c r="B249" s="5">
        <v>40725</v>
      </c>
      <c r="C249" s="7">
        <v>7.303527283165856E-3</v>
      </c>
      <c r="D249" s="7">
        <v>-1.0411267521213989E-3</v>
      </c>
      <c r="E249" s="7">
        <v>-9.3857807874086589E-3</v>
      </c>
      <c r="F249" s="7">
        <v>-1.7730434822695911E-2</v>
      </c>
      <c r="G249" s="7">
        <v>-2.607508885798317E-2</v>
      </c>
      <c r="H249" s="7">
        <v>-3.4419742893270426E-2</v>
      </c>
      <c r="I249" s="7"/>
      <c r="J249" s="7"/>
      <c r="M249" s="7"/>
      <c r="N249" s="7"/>
      <c r="O249" s="7"/>
      <c r="P249" s="7"/>
      <c r="Q249" s="7"/>
      <c r="R249" s="7"/>
      <c r="U249" s="7"/>
      <c r="V249" s="7"/>
      <c r="W249" s="7"/>
      <c r="X249" s="7"/>
      <c r="Y249" s="7"/>
      <c r="Z249" s="7"/>
    </row>
    <row r="250" spans="1:26">
      <c r="A250" s="4"/>
      <c r="B250" s="5">
        <v>40756</v>
      </c>
      <c r="C250" s="7">
        <v>7.303527283165856E-3</v>
      </c>
      <c r="D250" s="7">
        <v>-1.0867990825963309E-2</v>
      </c>
      <c r="E250" s="7">
        <v>-2.9039508935092481E-2</v>
      </c>
      <c r="F250" s="7">
        <v>-4.7211027044221643E-2</v>
      </c>
      <c r="G250" s="7">
        <v>-6.5382545153350818E-2</v>
      </c>
      <c r="H250" s="7">
        <v>-8.355406326247998E-2</v>
      </c>
      <c r="I250" s="7"/>
      <c r="J250" s="7"/>
      <c r="M250" s="7"/>
      <c r="N250" s="7"/>
      <c r="O250" s="7"/>
      <c r="P250" s="7"/>
      <c r="Q250" s="7"/>
      <c r="R250" s="7"/>
      <c r="U250" s="7"/>
      <c r="V250" s="7"/>
      <c r="W250" s="7"/>
      <c r="X250" s="7"/>
      <c r="Y250" s="7"/>
      <c r="Z250" s="7"/>
    </row>
    <row r="251" spans="1:26">
      <c r="A251" s="4"/>
      <c r="B251" s="5">
        <v>40787</v>
      </c>
      <c r="C251" s="7">
        <v>7.303527283165856E-3</v>
      </c>
      <c r="D251" s="7">
        <v>3.1685597550858919E-3</v>
      </c>
      <c r="E251" s="7">
        <v>-9.6640777299407486E-4</v>
      </c>
      <c r="F251" s="7">
        <v>-5.101375301074039E-3</v>
      </c>
      <c r="G251" s="7">
        <v>-9.236342829154004E-3</v>
      </c>
      <c r="H251" s="7">
        <v>-1.3371310357233969E-2</v>
      </c>
      <c r="I251" s="7"/>
      <c r="J251" s="7"/>
      <c r="M251" s="7"/>
      <c r="N251" s="7"/>
      <c r="O251" s="7"/>
      <c r="P251" s="7"/>
      <c r="Q251" s="7"/>
      <c r="R251" s="7"/>
      <c r="U251" s="7"/>
      <c r="V251" s="7"/>
      <c r="W251" s="7"/>
      <c r="X251" s="7"/>
      <c r="Y251" s="7"/>
      <c r="Z251" s="7"/>
    </row>
    <row r="252" spans="1:26">
      <c r="A252" s="4"/>
      <c r="B252" s="5">
        <v>40817</v>
      </c>
      <c r="C252" s="7">
        <v>7.303527283165856E-3</v>
      </c>
      <c r="D252" s="7">
        <v>2.1052111374939855E-2</v>
      </c>
      <c r="E252" s="7">
        <v>3.4800695466713862E-2</v>
      </c>
      <c r="F252" s="7">
        <v>4.8549279558487861E-2</v>
      </c>
      <c r="G252" s="7">
        <v>6.2297863650261867E-2</v>
      </c>
      <c r="H252" s="7">
        <v>7.6046447742035866E-2</v>
      </c>
      <c r="I252" s="7"/>
      <c r="J252" s="7"/>
      <c r="M252" s="7"/>
      <c r="N252" s="7"/>
      <c r="O252" s="7"/>
      <c r="P252" s="7"/>
      <c r="Q252" s="7"/>
      <c r="R252" s="7"/>
      <c r="U252" s="7"/>
      <c r="V252" s="7"/>
      <c r="W252" s="7"/>
      <c r="X252" s="7"/>
      <c r="Y252" s="7"/>
      <c r="Z252" s="7"/>
    </row>
    <row r="253" spans="1:26">
      <c r="A253" s="4"/>
      <c r="B253" s="5">
        <v>40848</v>
      </c>
      <c r="C253" s="7">
        <v>7.303527283165856E-3</v>
      </c>
      <c r="D253" s="7">
        <v>-1.2022742779191898E-2</v>
      </c>
      <c r="E253" s="7">
        <v>-3.1349012841549666E-2</v>
      </c>
      <c r="F253" s="7">
        <v>-5.0675282903907416E-2</v>
      </c>
      <c r="G253" s="7">
        <v>-7.0001552966265188E-2</v>
      </c>
      <c r="H253" s="7">
        <v>-8.9327823028622938E-2</v>
      </c>
      <c r="I253" s="7"/>
      <c r="J253" s="7"/>
      <c r="M253" s="7"/>
      <c r="N253" s="7"/>
      <c r="O253" s="7"/>
      <c r="P253" s="7"/>
      <c r="Q253" s="7"/>
      <c r="R253" s="7"/>
      <c r="U253" s="7"/>
      <c r="V253" s="7"/>
      <c r="W253" s="7"/>
      <c r="X253" s="7"/>
      <c r="Y253" s="7"/>
      <c r="Z253" s="7"/>
    </row>
    <row r="254" spans="1:26">
      <c r="A254" s="4"/>
      <c r="B254" s="5">
        <v>40878</v>
      </c>
      <c r="C254" s="7">
        <v>7.303527283165856E-3</v>
      </c>
      <c r="D254" s="7">
        <v>-2.4499391565317311E-3</v>
      </c>
      <c r="E254" s="7">
        <v>-1.2203405596229323E-2</v>
      </c>
      <c r="F254" s="7">
        <v>-2.195687203592691E-2</v>
      </c>
      <c r="G254" s="7">
        <v>-3.1710338475624503E-2</v>
      </c>
      <c r="H254" s="7">
        <v>-4.1463804915322089E-2</v>
      </c>
      <c r="I254" s="7"/>
      <c r="J254" s="7"/>
      <c r="M254" s="7"/>
      <c r="N254" s="7"/>
      <c r="O254" s="7"/>
      <c r="P254" s="7"/>
      <c r="Q254" s="7"/>
      <c r="R254" s="7"/>
      <c r="U254" s="7"/>
      <c r="V254" s="7"/>
      <c r="W254" s="7"/>
      <c r="X254" s="7"/>
      <c r="Y254" s="7"/>
      <c r="Z254" s="7"/>
    </row>
    <row r="255" spans="1:26">
      <c r="A255" s="4"/>
      <c r="B255" s="5">
        <v>40909</v>
      </c>
      <c r="C255" s="7">
        <v>7.1110181640543502E-3</v>
      </c>
      <c r="D255" s="7">
        <v>2.8188186899395486E-2</v>
      </c>
      <c r="E255" s="7">
        <v>4.9265355634736635E-2</v>
      </c>
      <c r="F255" s="7">
        <v>7.0342524370077764E-2</v>
      </c>
      <c r="G255" s="7">
        <v>9.141969310541892E-2</v>
      </c>
      <c r="H255" s="7">
        <v>0.11249686184076005</v>
      </c>
      <c r="I255" s="7"/>
      <c r="J255" s="7"/>
      <c r="M255" s="7"/>
      <c r="N255" s="7"/>
      <c r="O255" s="7"/>
      <c r="P255" s="7"/>
      <c r="Q255" s="7"/>
      <c r="R255" s="7"/>
      <c r="U255" s="7"/>
      <c r="V255" s="7"/>
      <c r="W255" s="7"/>
      <c r="X255" s="7"/>
      <c r="Y255" s="7"/>
      <c r="Z255" s="7"/>
    </row>
    <row r="256" spans="1:26">
      <c r="A256" s="4"/>
      <c r="B256" s="5">
        <v>40940</v>
      </c>
      <c r="C256" s="7">
        <v>7.1110181640543502E-3</v>
      </c>
      <c r="D256" s="7">
        <v>1.2192765140628987E-2</v>
      </c>
      <c r="E256" s="7">
        <v>1.7274512117203628E-2</v>
      </c>
      <c r="F256" s="7">
        <v>2.2356259093778266E-2</v>
      </c>
      <c r="G256" s="7">
        <v>2.7438006070352905E-2</v>
      </c>
      <c r="H256" s="7">
        <v>3.2519753046927544E-2</v>
      </c>
      <c r="I256" s="7"/>
      <c r="J256" s="7"/>
      <c r="M256" s="7"/>
      <c r="N256" s="7"/>
      <c r="O256" s="7"/>
      <c r="P256" s="7"/>
      <c r="Q256" s="7"/>
      <c r="R256" s="7"/>
      <c r="U256" s="7"/>
      <c r="V256" s="7"/>
      <c r="W256" s="7"/>
      <c r="X256" s="7"/>
      <c r="Y256" s="7"/>
      <c r="Z256" s="7"/>
    </row>
    <row r="257" spans="1:26">
      <c r="A257" s="4"/>
      <c r="B257" s="5">
        <v>40969</v>
      </c>
      <c r="C257" s="7">
        <v>7.1110181640543502E-3</v>
      </c>
      <c r="D257" s="7">
        <v>1.7628720819907531E-3</v>
      </c>
      <c r="E257" s="7">
        <v>-3.5852740000728456E-3</v>
      </c>
      <c r="F257" s="7">
        <v>-8.9334200821364427E-3</v>
      </c>
      <c r="G257" s="7">
        <v>-1.4281566164200041E-2</v>
      </c>
      <c r="H257" s="7">
        <v>-1.9629712246263639E-2</v>
      </c>
      <c r="I257" s="7"/>
      <c r="J257" s="7"/>
      <c r="M257" s="7"/>
      <c r="N257" s="7"/>
      <c r="O257" s="7"/>
      <c r="P257" s="7"/>
      <c r="Q257" s="7"/>
      <c r="R257" s="7"/>
      <c r="U257" s="7"/>
      <c r="V257" s="7"/>
      <c r="W257" s="7"/>
      <c r="X257" s="7"/>
      <c r="Y257" s="7"/>
      <c r="Z257" s="7"/>
    </row>
    <row r="258" spans="1:26">
      <c r="A258" s="4"/>
      <c r="B258" s="5">
        <v>41000</v>
      </c>
      <c r="C258" s="7">
        <v>7.1110181640543502E-3</v>
      </c>
      <c r="D258" s="7">
        <v>4.7075571336038374E-3</v>
      </c>
      <c r="E258" s="7">
        <v>2.3040961031533234E-3</v>
      </c>
      <c r="F258" s="7">
        <v>-9.9364927297190212E-5</v>
      </c>
      <c r="G258" s="7">
        <v>-2.5028259577477034E-3</v>
      </c>
      <c r="H258" s="7">
        <v>-4.906286988198217E-3</v>
      </c>
      <c r="I258" s="7"/>
      <c r="J258" s="7"/>
      <c r="M258" s="7"/>
      <c r="N258" s="7"/>
      <c r="O258" s="7"/>
      <c r="P258" s="7"/>
      <c r="Q258" s="7"/>
      <c r="R258" s="7"/>
      <c r="U258" s="7"/>
      <c r="V258" s="7"/>
      <c r="W258" s="7"/>
      <c r="X258" s="7"/>
      <c r="Y258" s="7"/>
      <c r="Z258" s="7"/>
    </row>
    <row r="259" spans="1:26">
      <c r="A259" s="4"/>
      <c r="B259" s="5">
        <v>41030</v>
      </c>
      <c r="C259" s="7">
        <v>7.1110181640543502E-3</v>
      </c>
      <c r="D259" s="7">
        <v>-7.0173702470409435E-3</v>
      </c>
      <c r="E259" s="7">
        <v>-2.1145758658136244E-2</v>
      </c>
      <c r="F259" s="7">
        <v>-3.5274147069231536E-2</v>
      </c>
      <c r="G259" s="7">
        <v>-4.9402535480326838E-2</v>
      </c>
      <c r="H259" s="7">
        <v>-6.3530923891422134E-2</v>
      </c>
      <c r="I259" s="7"/>
      <c r="J259" s="7"/>
      <c r="M259" s="7"/>
      <c r="N259" s="7"/>
      <c r="O259" s="7"/>
      <c r="P259" s="7"/>
      <c r="Q259" s="7"/>
      <c r="R259" s="7"/>
      <c r="U259" s="7"/>
      <c r="V259" s="7"/>
      <c r="W259" s="7"/>
      <c r="X259" s="7"/>
      <c r="Y259" s="7"/>
      <c r="Z259" s="7"/>
    </row>
    <row r="260" spans="1:26">
      <c r="A260" s="4"/>
      <c r="B260" s="5">
        <v>41061</v>
      </c>
      <c r="C260" s="7">
        <v>7.1110181640543502E-3</v>
      </c>
      <c r="D260" s="7">
        <v>2.0627899639449939E-2</v>
      </c>
      <c r="E260" s="7">
        <v>3.4144781114845535E-2</v>
      </c>
      <c r="F260" s="7">
        <v>4.7661662590241127E-2</v>
      </c>
      <c r="G260" s="7">
        <v>6.117854406563672E-2</v>
      </c>
      <c r="H260" s="7">
        <v>7.4695425541032312E-2</v>
      </c>
      <c r="I260" s="7"/>
      <c r="J260" s="7"/>
      <c r="M260" s="7"/>
      <c r="N260" s="7"/>
      <c r="O260" s="7"/>
      <c r="P260" s="7"/>
      <c r="Q260" s="7"/>
      <c r="R260" s="7"/>
      <c r="U260" s="7"/>
      <c r="V260" s="7"/>
      <c r="W260" s="7"/>
      <c r="X260" s="7"/>
      <c r="Y260" s="7"/>
      <c r="Z260" s="7"/>
    </row>
    <row r="261" spans="1:26">
      <c r="A261" s="4"/>
      <c r="B261" s="5">
        <v>41091</v>
      </c>
      <c r="C261" s="7">
        <v>7.1110181640543502E-3</v>
      </c>
      <c r="D261" s="7">
        <v>3.4650598281399858E-3</v>
      </c>
      <c r="E261" s="7">
        <v>-1.8089850777437948E-4</v>
      </c>
      <c r="F261" s="7">
        <v>-3.8268568436887447E-3</v>
      </c>
      <c r="G261" s="7">
        <v>-7.4728151796031091E-3</v>
      </c>
      <c r="H261" s="7">
        <v>-1.1118773515517474E-2</v>
      </c>
      <c r="I261" s="7"/>
      <c r="J261" s="7"/>
      <c r="M261" s="7"/>
      <c r="N261" s="7"/>
      <c r="O261" s="7"/>
      <c r="P261" s="7"/>
      <c r="Q261" s="7"/>
      <c r="R261" s="7"/>
      <c r="U261" s="7"/>
      <c r="V261" s="7"/>
      <c r="W261" s="7"/>
      <c r="X261" s="7"/>
      <c r="Y261" s="7"/>
      <c r="Z261" s="7"/>
    </row>
    <row r="262" spans="1:26">
      <c r="A262" s="4"/>
      <c r="B262" s="5">
        <v>41122</v>
      </c>
      <c r="C262" s="7">
        <v>7.1110181640543502E-3</v>
      </c>
      <c r="D262" s="7">
        <v>7.9326991971033281E-3</v>
      </c>
      <c r="E262" s="7">
        <v>8.754380230152306E-3</v>
      </c>
      <c r="F262" s="7">
        <v>9.576061263201284E-3</v>
      </c>
      <c r="G262" s="7">
        <v>1.0397742296250264E-2</v>
      </c>
      <c r="H262" s="7">
        <v>1.1219423329299242E-2</v>
      </c>
      <c r="I262" s="7"/>
      <c r="J262" s="7"/>
      <c r="M262" s="7"/>
      <c r="N262" s="7"/>
      <c r="O262" s="7"/>
      <c r="P262" s="7"/>
      <c r="Q262" s="7"/>
      <c r="R262" s="7"/>
      <c r="U262" s="7"/>
      <c r="V262" s="7"/>
      <c r="W262" s="7"/>
      <c r="X262" s="7"/>
      <c r="Y262" s="7"/>
      <c r="Z262" s="7"/>
    </row>
    <row r="263" spans="1:26">
      <c r="A263" s="4"/>
      <c r="B263" s="5">
        <v>41153</v>
      </c>
      <c r="C263" s="7">
        <v>7.1110181640543502E-3</v>
      </c>
      <c r="D263" s="7">
        <v>2.0986733698451374E-2</v>
      </c>
      <c r="E263" s="7">
        <v>3.4862449232848404E-2</v>
      </c>
      <c r="F263" s="7">
        <v>4.8738164767245427E-2</v>
      </c>
      <c r="G263" s="7">
        <v>6.2613880301642458E-2</v>
      </c>
      <c r="H263" s="7">
        <v>7.6489595836039481E-2</v>
      </c>
      <c r="I263" s="7"/>
      <c r="J263" s="7"/>
      <c r="M263" s="7"/>
      <c r="N263" s="7"/>
      <c r="O263" s="7"/>
      <c r="P263" s="7"/>
      <c r="Q263" s="7"/>
      <c r="R263" s="7"/>
      <c r="U263" s="7"/>
      <c r="V263" s="7"/>
      <c r="W263" s="7"/>
      <c r="X263" s="7"/>
      <c r="Y263" s="7"/>
      <c r="Z263" s="7"/>
    </row>
    <row r="264" spans="1:26">
      <c r="A264" s="4"/>
      <c r="B264" s="5">
        <v>41183</v>
      </c>
      <c r="C264" s="7">
        <v>7.1110181640543502E-3</v>
      </c>
      <c r="D264" s="7">
        <v>2.9455051851671557E-3</v>
      </c>
      <c r="E264" s="7">
        <v>-1.2200077937200406E-3</v>
      </c>
      <c r="F264" s="7">
        <v>-5.3855207726072347E-3</v>
      </c>
      <c r="G264" s="7">
        <v>-9.5510337514944314E-3</v>
      </c>
      <c r="H264" s="7">
        <v>-1.3716546730381626E-2</v>
      </c>
      <c r="I264" s="7"/>
      <c r="J264" s="7"/>
      <c r="M264" s="7"/>
      <c r="N264" s="7"/>
      <c r="O264" s="7"/>
      <c r="P264" s="7"/>
      <c r="Q264" s="7"/>
      <c r="R264" s="7"/>
      <c r="U264" s="7"/>
      <c r="V264" s="7"/>
      <c r="W264" s="7"/>
      <c r="X264" s="7"/>
      <c r="Y264" s="7"/>
      <c r="Z264" s="7"/>
    </row>
    <row r="265" spans="1:26">
      <c r="A265" s="4"/>
      <c r="B265" s="5">
        <v>41214</v>
      </c>
      <c r="C265" s="7">
        <v>7.1110181640543502E-3</v>
      </c>
      <c r="D265" s="7">
        <v>1.470802948386807E-2</v>
      </c>
      <c r="E265" s="7">
        <v>2.2305040803681796E-2</v>
      </c>
      <c r="F265" s="7">
        <v>2.9902052123495514E-2</v>
      </c>
      <c r="G265" s="7">
        <v>3.7499063443309243E-2</v>
      </c>
      <c r="H265" s="7">
        <v>4.5096074763122961E-2</v>
      </c>
      <c r="I265" s="7"/>
      <c r="J265" s="7"/>
      <c r="M265" s="7"/>
      <c r="N265" s="7"/>
      <c r="O265" s="7"/>
      <c r="P265" s="7"/>
      <c r="Q265" s="7"/>
      <c r="R265" s="7"/>
      <c r="U265" s="7"/>
      <c r="V265" s="7"/>
      <c r="W265" s="7"/>
      <c r="X265" s="7"/>
      <c r="Y265" s="7"/>
      <c r="Z265" s="7"/>
    </row>
    <row r="266" spans="1:26">
      <c r="A266" s="4"/>
      <c r="B266" s="5">
        <v>41244</v>
      </c>
      <c r="C266" s="7">
        <v>7.1110181640543502E-3</v>
      </c>
      <c r="D266" s="7">
        <v>6.5865440955121439E-3</v>
      </c>
      <c r="E266" s="7">
        <v>6.0620700269699377E-3</v>
      </c>
      <c r="F266" s="7">
        <v>5.5375959584277323E-3</v>
      </c>
      <c r="G266" s="7">
        <v>5.0131218898855261E-3</v>
      </c>
      <c r="H266" s="7">
        <v>4.4886478213433199E-3</v>
      </c>
      <c r="I266" s="7"/>
      <c r="J266" s="7"/>
      <c r="M266" s="7"/>
      <c r="N266" s="7"/>
      <c r="O266" s="7"/>
      <c r="P266" s="7"/>
      <c r="Q266" s="7"/>
      <c r="R266" s="7"/>
      <c r="U266" s="7"/>
      <c r="V266" s="7"/>
      <c r="W266" s="7"/>
      <c r="X266" s="7"/>
      <c r="Y266" s="7"/>
      <c r="Z266" s="7"/>
    </row>
    <row r="267" spans="1:26">
      <c r="A267" s="4"/>
      <c r="B267" s="5">
        <v>41275</v>
      </c>
      <c r="C267" s="7">
        <v>7.2073233161367156E-3</v>
      </c>
      <c r="D267" s="7">
        <v>1.0586747007139198E-2</v>
      </c>
      <c r="E267" s="7">
        <v>1.396617069814168E-2</v>
      </c>
      <c r="F267" s="7">
        <v>1.7345594389144164E-2</v>
      </c>
      <c r="G267" s="7">
        <v>2.0725018080146648E-2</v>
      </c>
      <c r="H267" s="7">
        <v>2.4104441771149128E-2</v>
      </c>
      <c r="I267" s="7"/>
      <c r="J267" s="7"/>
      <c r="M267" s="7"/>
      <c r="N267" s="7"/>
      <c r="O267" s="7"/>
      <c r="P267" s="7"/>
      <c r="Q267" s="7"/>
      <c r="R267" s="7"/>
      <c r="U267" s="7"/>
      <c r="V267" s="7"/>
      <c r="W267" s="7"/>
      <c r="X267" s="7"/>
      <c r="Y267" s="7"/>
      <c r="Z267" s="7"/>
    </row>
    <row r="268" spans="1:26">
      <c r="A268" s="4"/>
      <c r="B268" s="5">
        <v>41306</v>
      </c>
      <c r="C268" s="7">
        <v>7.2073233161367156E-3</v>
      </c>
      <c r="D268" s="7">
        <v>-4.6230937360852223E-3</v>
      </c>
      <c r="E268" s="7">
        <v>-1.6453510788307167E-2</v>
      </c>
      <c r="F268" s="7">
        <v>-2.8283927840529105E-2</v>
      </c>
      <c r="G268" s="7">
        <v>-4.011434489275105E-2</v>
      </c>
      <c r="H268" s="7">
        <v>-5.1944761944972988E-2</v>
      </c>
      <c r="I268" s="7"/>
      <c r="J268" s="7"/>
      <c r="M268" s="7"/>
      <c r="N268" s="7"/>
      <c r="O268" s="7"/>
      <c r="P268" s="7"/>
      <c r="Q268" s="7"/>
      <c r="R268" s="7"/>
      <c r="U268" s="7"/>
      <c r="V268" s="7"/>
      <c r="W268" s="7"/>
      <c r="X268" s="7"/>
      <c r="Y268" s="7"/>
      <c r="Z268" s="7"/>
    </row>
    <row r="269" spans="1:26">
      <c r="A269" s="4"/>
      <c r="B269" s="5">
        <v>41334</v>
      </c>
      <c r="C269" s="7">
        <v>7.2073233161367156E-3</v>
      </c>
      <c r="D269" s="7">
        <v>5.492604189063892E-3</v>
      </c>
      <c r="E269" s="7">
        <v>3.777885061991068E-3</v>
      </c>
      <c r="F269" s="7">
        <v>2.0631659349182444E-3</v>
      </c>
      <c r="G269" s="7">
        <v>3.4844680784542064E-4</v>
      </c>
      <c r="H269" s="7">
        <v>-1.3662723192274032E-3</v>
      </c>
      <c r="I269" s="7"/>
      <c r="J269" s="7"/>
      <c r="M269" s="7"/>
      <c r="N269" s="7"/>
      <c r="O269" s="7"/>
      <c r="P269" s="7"/>
      <c r="Q269" s="7"/>
      <c r="R269" s="7"/>
      <c r="U269" s="7"/>
      <c r="V269" s="7"/>
      <c r="W269" s="7"/>
      <c r="X269" s="7"/>
      <c r="Y269" s="7"/>
      <c r="Z269" s="7"/>
    </row>
    <row r="270" spans="1:26">
      <c r="A270" s="4"/>
      <c r="B270" s="5">
        <v>41365</v>
      </c>
      <c r="C270" s="7">
        <v>7.2073233161367156E-3</v>
      </c>
      <c r="D270" s="7">
        <v>1.2863099700129632E-2</v>
      </c>
      <c r="E270" s="7">
        <v>1.8518876084122553E-2</v>
      </c>
      <c r="F270" s="7">
        <v>2.4174652468115468E-2</v>
      </c>
      <c r="G270" s="7">
        <v>2.983042885210839E-2</v>
      </c>
      <c r="H270" s="7">
        <v>3.5486205236101305E-2</v>
      </c>
      <c r="I270" s="7"/>
      <c r="J270" s="7"/>
      <c r="M270" s="7"/>
      <c r="N270" s="7"/>
      <c r="O270" s="7"/>
      <c r="P270" s="7"/>
      <c r="Q270" s="7"/>
      <c r="R270" s="7"/>
      <c r="U270" s="7"/>
      <c r="V270" s="7"/>
      <c r="W270" s="7"/>
      <c r="X270" s="7"/>
      <c r="Y270" s="7"/>
      <c r="Z270" s="7"/>
    </row>
    <row r="271" spans="1:26">
      <c r="A271" s="4"/>
      <c r="B271" s="5">
        <v>41395</v>
      </c>
      <c r="C271" s="7">
        <v>7.2073233161367156E-3</v>
      </c>
      <c r="D271" s="7">
        <v>8.3921674749157221E-3</v>
      </c>
      <c r="E271" s="7">
        <v>9.5770116336947285E-3</v>
      </c>
      <c r="F271" s="7">
        <v>1.0761855792473733E-2</v>
      </c>
      <c r="G271" s="7">
        <v>1.194669995125274E-2</v>
      </c>
      <c r="H271" s="7">
        <v>1.3131544110031746E-2</v>
      </c>
      <c r="I271" s="7"/>
      <c r="J271" s="7"/>
      <c r="M271" s="7"/>
      <c r="N271" s="7"/>
      <c r="O271" s="7"/>
      <c r="P271" s="7"/>
      <c r="Q271" s="7"/>
      <c r="R271" s="7"/>
      <c r="U271" s="7"/>
      <c r="V271" s="7"/>
      <c r="W271" s="7"/>
      <c r="X271" s="7"/>
      <c r="Y271" s="7"/>
      <c r="Z271" s="7"/>
    </row>
    <row r="272" spans="1:26">
      <c r="A272" s="4"/>
      <c r="B272" s="5">
        <v>41426</v>
      </c>
      <c r="C272" s="7">
        <v>7.2073233161367156E-3</v>
      </c>
      <c r="D272" s="7">
        <v>2.076744621239834E-3</v>
      </c>
      <c r="E272" s="7">
        <v>-3.0538340736570501E-3</v>
      </c>
      <c r="F272" s="7">
        <v>-8.1844127685539309E-3</v>
      </c>
      <c r="G272" s="7">
        <v>-1.3314991463450816E-2</v>
      </c>
      <c r="H272" s="7">
        <v>-1.8445570158347697E-2</v>
      </c>
      <c r="I272" s="7"/>
      <c r="J272" s="7"/>
      <c r="M272" s="7"/>
      <c r="N272" s="7"/>
      <c r="O272" s="7"/>
      <c r="P272" s="7"/>
      <c r="Q272" s="7"/>
      <c r="R272" s="7"/>
      <c r="U272" s="7"/>
      <c r="V272" s="7"/>
      <c r="W272" s="7"/>
      <c r="X272" s="7"/>
      <c r="Y272" s="7"/>
      <c r="Z272" s="7"/>
    </row>
    <row r="273" spans="1:26">
      <c r="A273" s="4"/>
      <c r="B273" s="5">
        <v>41456</v>
      </c>
      <c r="C273" s="7">
        <v>7.2073233161367156E-3</v>
      </c>
      <c r="D273" s="7">
        <v>5.2491491161589035E-3</v>
      </c>
      <c r="E273" s="7">
        <v>3.290974916181091E-3</v>
      </c>
      <c r="F273" s="7">
        <v>1.3328007162032793E-3</v>
      </c>
      <c r="G273" s="7">
        <v>-6.2537348377453327E-4</v>
      </c>
      <c r="H273" s="7">
        <v>-2.5835476837523454E-3</v>
      </c>
      <c r="I273" s="7"/>
      <c r="J273" s="7"/>
      <c r="M273" s="7"/>
      <c r="N273" s="7"/>
      <c r="O273" s="7"/>
      <c r="P273" s="7"/>
      <c r="Q273" s="7"/>
      <c r="R273" s="7"/>
      <c r="U273" s="7"/>
      <c r="V273" s="7"/>
      <c r="W273" s="7"/>
      <c r="X273" s="7"/>
      <c r="Y273" s="7"/>
      <c r="Z273" s="7"/>
    </row>
    <row r="274" spans="1:26">
      <c r="A274" s="4"/>
      <c r="B274" s="5">
        <v>41487</v>
      </c>
      <c r="C274" s="7">
        <v>7.2073233161367156E-3</v>
      </c>
      <c r="D274" s="7">
        <v>-1.7394784504262458E-3</v>
      </c>
      <c r="E274" s="7">
        <v>-1.0686280216989211E-2</v>
      </c>
      <c r="F274" s="7">
        <v>-1.9633081983552174E-2</v>
      </c>
      <c r="G274" s="7">
        <v>-2.8579883750115137E-2</v>
      </c>
      <c r="H274" s="7">
        <v>-3.75266855166781E-2</v>
      </c>
      <c r="I274" s="7"/>
      <c r="J274" s="7"/>
      <c r="M274" s="7"/>
      <c r="N274" s="7"/>
      <c r="O274" s="7"/>
      <c r="P274" s="7"/>
      <c r="Q274" s="7"/>
      <c r="R274" s="7"/>
      <c r="U274" s="7"/>
      <c r="V274" s="7"/>
      <c r="W274" s="7"/>
      <c r="X274" s="7"/>
      <c r="Y274" s="7"/>
      <c r="Z274" s="7"/>
    </row>
    <row r="275" spans="1:26">
      <c r="A275" s="4"/>
      <c r="B275" s="5">
        <v>41518</v>
      </c>
      <c r="C275" s="7">
        <v>7.2073233161367156E-3</v>
      </c>
      <c r="D275" s="7">
        <v>1.3929783781751259E-2</v>
      </c>
      <c r="E275" s="7">
        <v>2.0652244247365805E-2</v>
      </c>
      <c r="F275" s="7">
        <v>2.7374704712980345E-2</v>
      </c>
      <c r="G275" s="7">
        <v>3.4097165178594895E-2</v>
      </c>
      <c r="H275" s="7">
        <v>4.0819625644209434E-2</v>
      </c>
      <c r="I275" s="7"/>
      <c r="J275" s="7"/>
      <c r="M275" s="7"/>
      <c r="N275" s="7"/>
      <c r="O275" s="7"/>
      <c r="P275" s="7"/>
      <c r="Q275" s="7"/>
      <c r="R275" s="7"/>
      <c r="U275" s="7"/>
      <c r="V275" s="7"/>
      <c r="W275" s="7"/>
      <c r="X275" s="7"/>
      <c r="Y275" s="7"/>
      <c r="Z275" s="7"/>
    </row>
    <row r="276" spans="1:26">
      <c r="A276" s="4"/>
      <c r="B276" s="5">
        <v>41548</v>
      </c>
      <c r="C276" s="7">
        <v>7.2073233161367156E-3</v>
      </c>
      <c r="D276" s="7">
        <v>2.4184549896407094E-2</v>
      </c>
      <c r="E276" s="7">
        <v>4.1161776476677486E-2</v>
      </c>
      <c r="F276" s="7">
        <v>5.8139003056947872E-2</v>
      </c>
      <c r="G276" s="7">
        <v>7.5116229637218257E-2</v>
      </c>
      <c r="H276" s="7">
        <v>9.2093456217488642E-2</v>
      </c>
      <c r="I276" s="7"/>
      <c r="J276" s="7"/>
      <c r="M276" s="7"/>
      <c r="N276" s="7"/>
      <c r="O276" s="7"/>
      <c r="P276" s="7"/>
      <c r="Q276" s="7"/>
      <c r="R276" s="7"/>
      <c r="U276" s="7"/>
      <c r="V276" s="7"/>
      <c r="W276" s="7"/>
      <c r="X276" s="7"/>
      <c r="Y276" s="7"/>
      <c r="Z276" s="7"/>
    </row>
    <row r="277" spans="1:26">
      <c r="A277" s="4"/>
      <c r="B277" s="5">
        <v>41579</v>
      </c>
      <c r="C277" s="7">
        <v>7.2073233161367156E-3</v>
      </c>
      <c r="D277" s="7">
        <v>2.2449661403458935E-3</v>
      </c>
      <c r="E277" s="7">
        <v>-2.7173910354449321E-3</v>
      </c>
      <c r="F277" s="7">
        <v>-7.6797482112357538E-3</v>
      </c>
      <c r="G277" s="7">
        <v>-1.264210538702658E-2</v>
      </c>
      <c r="H277" s="7">
        <v>-1.7604462562817402E-2</v>
      </c>
      <c r="I277" s="7"/>
      <c r="J277" s="7"/>
      <c r="M277" s="7"/>
      <c r="N277" s="7"/>
      <c r="O277" s="7"/>
      <c r="P277" s="7"/>
      <c r="Q277" s="7"/>
      <c r="R277" s="7"/>
      <c r="U277" s="7"/>
      <c r="V277" s="7"/>
      <c r="W277" s="7"/>
      <c r="X277" s="7"/>
      <c r="Y277" s="7"/>
      <c r="Z277" s="7"/>
    </row>
    <row r="278" spans="1:26">
      <c r="A278" s="4"/>
      <c r="B278" s="5">
        <v>41609</v>
      </c>
      <c r="C278" s="7">
        <v>7.2073233161367156E-3</v>
      </c>
      <c r="D278" s="7">
        <v>9.4090990832109353E-3</v>
      </c>
      <c r="E278" s="7">
        <v>1.1610874850285158E-2</v>
      </c>
      <c r="F278" s="7">
        <v>1.3812650617359378E-2</v>
      </c>
      <c r="G278" s="7">
        <v>1.6014426384433601E-2</v>
      </c>
      <c r="H278" s="7">
        <v>1.8216202151507821E-2</v>
      </c>
      <c r="I278" s="7"/>
      <c r="J278" s="7"/>
      <c r="M278" s="7"/>
      <c r="N278" s="7"/>
      <c r="O278" s="7"/>
      <c r="P278" s="7"/>
      <c r="Q278" s="7"/>
      <c r="R278" s="7"/>
      <c r="U278" s="7"/>
      <c r="V278" s="7"/>
      <c r="W278" s="7"/>
      <c r="X278" s="7"/>
      <c r="Y278" s="7"/>
      <c r="Z278" s="7"/>
    </row>
    <row r="279" spans="1:26">
      <c r="A279" s="4"/>
      <c r="B279" s="5">
        <v>41640</v>
      </c>
      <c r="C279" s="7">
        <v>6.9181034128682484E-3</v>
      </c>
      <c r="D279" s="7">
        <v>-6.7060846186362683E-4</v>
      </c>
      <c r="E279" s="7">
        <v>-8.2593203365955072E-3</v>
      </c>
      <c r="F279" s="7">
        <v>-1.5848032211327384E-2</v>
      </c>
      <c r="G279" s="7">
        <v>-2.3436744086059263E-2</v>
      </c>
      <c r="H279" s="7">
        <v>-3.1025455960791138E-2</v>
      </c>
      <c r="I279" s="7"/>
      <c r="J279" s="7"/>
      <c r="M279" s="7"/>
      <c r="N279" s="7"/>
      <c r="O279" s="7"/>
      <c r="P279" s="7"/>
      <c r="Q279" s="7"/>
      <c r="R279" s="7"/>
      <c r="U279" s="7"/>
      <c r="V279" s="7"/>
      <c r="W279" s="7"/>
      <c r="X279" s="7"/>
      <c r="Y279" s="7"/>
      <c r="Z279" s="7"/>
    </row>
    <row r="280" spans="1:26">
      <c r="A280" s="4"/>
      <c r="B280" s="5">
        <v>41671</v>
      </c>
      <c r="C280" s="7">
        <v>6.9181034128682484E-3</v>
      </c>
      <c r="D280" s="7">
        <v>1.1445318580220385E-2</v>
      </c>
      <c r="E280" s="7">
        <v>1.5972533747572522E-2</v>
      </c>
      <c r="F280" s="7">
        <v>2.0499748914924655E-2</v>
      </c>
      <c r="G280" s="7">
        <v>2.5026964082276795E-2</v>
      </c>
      <c r="H280" s="7">
        <v>2.9554179249628932E-2</v>
      </c>
      <c r="I280" s="7"/>
      <c r="J280" s="7"/>
      <c r="M280" s="7"/>
      <c r="N280" s="7"/>
      <c r="O280" s="7"/>
      <c r="P280" s="7"/>
      <c r="Q280" s="7"/>
      <c r="R280" s="7"/>
    </row>
    <row r="281" spans="1:26">
      <c r="A281" s="4"/>
      <c r="B281" s="5">
        <v>41699</v>
      </c>
      <c r="C281" s="7">
        <v>6.9181034128682484E-3</v>
      </c>
      <c r="D281" s="7">
        <v>1.7524471423540675E-2</v>
      </c>
      <c r="E281" s="7">
        <v>2.8130839434213101E-2</v>
      </c>
      <c r="F281" s="7">
        <v>3.8737207444885527E-2</v>
      </c>
      <c r="G281" s="7">
        <v>4.934357545555796E-2</v>
      </c>
      <c r="H281" s="7">
        <v>5.9949943466230379E-2</v>
      </c>
      <c r="I281" s="7"/>
      <c r="J281" s="7"/>
      <c r="M281" s="7"/>
      <c r="N281" s="7"/>
      <c r="O281" s="7"/>
      <c r="P281" s="7"/>
      <c r="Q281" s="7"/>
      <c r="R281" s="7"/>
    </row>
    <row r="282" spans="1:26">
      <c r="A282" s="4"/>
      <c r="B282" s="5">
        <v>41730</v>
      </c>
      <c r="C282" s="7">
        <v>6.9181034128682484E-3</v>
      </c>
      <c r="D282" s="7">
        <v>5.816173248634625E-3</v>
      </c>
      <c r="E282" s="7">
        <v>4.714243084401E-3</v>
      </c>
      <c r="F282" s="7">
        <v>3.6123129201673767E-3</v>
      </c>
      <c r="G282" s="7">
        <v>2.5103827559337525E-3</v>
      </c>
      <c r="H282" s="7">
        <v>1.4084525917001285E-3</v>
      </c>
      <c r="I282" s="7"/>
      <c r="J282" s="7"/>
      <c r="M282" s="7"/>
      <c r="N282" s="7"/>
      <c r="O282" s="7"/>
      <c r="P282" s="7"/>
      <c r="Q282" s="7"/>
      <c r="R282" s="7"/>
    </row>
    <row r="283" spans="1:26">
      <c r="A283" s="4"/>
      <c r="B283" s="5">
        <v>41760</v>
      </c>
      <c r="C283" s="7">
        <v>6.9181034128682484E-3</v>
      </c>
      <c r="D283" s="7">
        <v>2.1589046514430422E-2</v>
      </c>
      <c r="E283" s="7">
        <v>3.6259989615992611E-2</v>
      </c>
      <c r="F283" s="7">
        <v>5.0930932717554778E-2</v>
      </c>
      <c r="G283" s="7">
        <v>6.5601875819116973E-2</v>
      </c>
      <c r="H283" s="7">
        <v>8.027281892067914E-2</v>
      </c>
      <c r="I283" s="7"/>
      <c r="J283" s="7"/>
      <c r="M283" s="7"/>
      <c r="N283" s="7"/>
      <c r="O283" s="7"/>
      <c r="P283" s="7"/>
      <c r="Q283" s="7"/>
      <c r="R283" s="7"/>
    </row>
    <row r="284" spans="1:26">
      <c r="A284" s="4"/>
      <c r="B284" s="5">
        <v>41791</v>
      </c>
      <c r="C284" s="7">
        <v>6.9181034128682484E-3</v>
      </c>
      <c r="D284" s="7">
        <v>1.5415336696915197E-2</v>
      </c>
      <c r="E284" s="7">
        <v>2.3912569980962153E-2</v>
      </c>
      <c r="F284" s="7">
        <v>3.2409803265009099E-2</v>
      </c>
      <c r="G284" s="7">
        <v>4.0907036549056058E-2</v>
      </c>
      <c r="H284" s="7">
        <v>4.9404269833103004E-2</v>
      </c>
      <c r="I284" s="7"/>
      <c r="J284" s="7"/>
      <c r="M284" s="7"/>
      <c r="N284" s="7"/>
      <c r="O284" s="7"/>
      <c r="P284" s="7"/>
      <c r="Q284" s="7"/>
      <c r="R284" s="7"/>
    </row>
    <row r="285" spans="1:26">
      <c r="A285" s="4"/>
      <c r="B285" s="5">
        <v>41821</v>
      </c>
      <c r="C285" s="7">
        <v>6.9181034128682484E-3</v>
      </c>
      <c r="D285" s="7">
        <v>9.3213259311092939E-3</v>
      </c>
      <c r="E285" s="7">
        <v>1.1724548449350339E-2</v>
      </c>
      <c r="F285" s="7">
        <v>1.4127770967591383E-2</v>
      </c>
      <c r="G285" s="7">
        <v>1.6530993485832431E-2</v>
      </c>
      <c r="H285" s="7">
        <v>1.8934216004073474E-2</v>
      </c>
      <c r="I285" s="7"/>
      <c r="J285" s="7"/>
      <c r="M285" s="7"/>
      <c r="N285" s="7"/>
      <c r="O285" s="7"/>
      <c r="P285" s="7"/>
      <c r="Q285" s="7"/>
      <c r="R285" s="7"/>
    </row>
    <row r="286" spans="1:26">
      <c r="A286" s="4"/>
      <c r="B286" s="5">
        <v>41852</v>
      </c>
      <c r="C286" s="7">
        <v>6.9181034128682484E-3</v>
      </c>
      <c r="D286" s="7">
        <v>1.1274130237127002E-2</v>
      </c>
      <c r="E286" s="7">
        <v>1.5630157061385756E-2</v>
      </c>
      <c r="F286" s="7">
        <v>1.9986183885644507E-2</v>
      </c>
      <c r="G286" s="7">
        <v>2.4342210709903261E-2</v>
      </c>
      <c r="H286" s="7">
        <v>2.8698237534162015E-2</v>
      </c>
      <c r="I286" s="7"/>
      <c r="J286" s="7"/>
      <c r="M286" s="7"/>
      <c r="N286" s="7"/>
      <c r="O286" s="7"/>
      <c r="P286" s="7"/>
      <c r="Q286" s="7"/>
      <c r="R286" s="7"/>
    </row>
    <row r="287" spans="1:26">
      <c r="A287" s="4"/>
      <c r="B287" s="5">
        <v>41883</v>
      </c>
      <c r="C287" s="7">
        <v>6.9181034128682484E-3</v>
      </c>
      <c r="D287" s="7">
        <v>5.4774216249834327E-3</v>
      </c>
      <c r="E287" s="7">
        <v>4.0367398370986154E-3</v>
      </c>
      <c r="F287" s="7">
        <v>2.5960580492138002E-3</v>
      </c>
      <c r="G287" s="7">
        <v>1.1553762613289839E-3</v>
      </c>
      <c r="H287" s="7">
        <v>-2.8530552655583232E-4</v>
      </c>
      <c r="I287" s="7"/>
      <c r="J287" s="7"/>
      <c r="M287" s="7"/>
      <c r="N287" s="7"/>
      <c r="O287" s="7"/>
      <c r="P287" s="7"/>
      <c r="Q287" s="7"/>
      <c r="R287" s="7"/>
    </row>
    <row r="288" spans="1:26">
      <c r="A288" s="4"/>
      <c r="B288" s="5">
        <v>41913</v>
      </c>
      <c r="C288" s="7">
        <v>6.9181034128682484E-3</v>
      </c>
      <c r="D288" s="7">
        <v>1.4811961832272017E-2</v>
      </c>
      <c r="E288" s="7">
        <v>2.2705820251675786E-2</v>
      </c>
      <c r="F288" s="7">
        <v>3.0599678671079558E-2</v>
      </c>
      <c r="G288" s="7">
        <v>3.849353709048333E-2</v>
      </c>
      <c r="H288" s="7">
        <v>4.6387395509887096E-2</v>
      </c>
      <c r="I288" s="7"/>
      <c r="J288" s="7"/>
      <c r="M288" s="7"/>
      <c r="N288" s="7"/>
      <c r="O288" s="7"/>
      <c r="P288" s="7"/>
      <c r="Q288" s="7"/>
      <c r="R288" s="7"/>
    </row>
    <row r="289" spans="1:18">
      <c r="A289" s="4"/>
      <c r="B289" s="5">
        <v>41944</v>
      </c>
      <c r="C289" s="7">
        <v>6.9181034128682484E-3</v>
      </c>
      <c r="D289" s="7">
        <v>1.1478393247225188E-2</v>
      </c>
      <c r="E289" s="7">
        <v>1.6038683081582131E-2</v>
      </c>
      <c r="F289" s="7">
        <v>2.0598972915939075E-2</v>
      </c>
      <c r="G289" s="7">
        <v>2.5159262750296014E-2</v>
      </c>
      <c r="H289" s="7">
        <v>2.9719552584652954E-2</v>
      </c>
      <c r="I289" s="7"/>
      <c r="J289" s="7"/>
      <c r="M289" s="7"/>
      <c r="N289" s="7"/>
      <c r="O289" s="7"/>
      <c r="P289" s="7"/>
      <c r="Q289" s="7"/>
      <c r="R289" s="7"/>
    </row>
    <row r="290" spans="1:18">
      <c r="A290" s="4"/>
      <c r="B290" s="5">
        <v>41974</v>
      </c>
      <c r="C290" s="7">
        <v>6.9181034128682484E-3</v>
      </c>
      <c r="D290" s="7">
        <v>-2.791790471863783E-3</v>
      </c>
      <c r="E290" s="7">
        <v>-1.250168435659582E-2</v>
      </c>
      <c r="F290" s="7">
        <v>-2.2211578241327849E-2</v>
      </c>
      <c r="G290" s="7">
        <v>-3.1921472126059884E-2</v>
      </c>
      <c r="H290" s="7">
        <v>-4.1631366010791919E-2</v>
      </c>
      <c r="I290" s="7"/>
      <c r="J290" s="7"/>
      <c r="M290" s="7"/>
      <c r="N290" s="7"/>
      <c r="O290" s="7"/>
      <c r="P290" s="7"/>
      <c r="Q290" s="7"/>
      <c r="R290" s="7"/>
    </row>
    <row r="291" spans="1:18">
      <c r="A291" s="4"/>
      <c r="B291" s="5">
        <v>42005</v>
      </c>
      <c r="C291" s="7">
        <v>5.9473820586881665E-3</v>
      </c>
      <c r="D291" s="7">
        <v>1.7002018431874742E-2</v>
      </c>
      <c r="E291" s="7">
        <v>2.805665480506132E-2</v>
      </c>
      <c r="F291" s="7">
        <v>3.9111291178247895E-2</v>
      </c>
      <c r="G291" s="7">
        <v>5.0165927551434474E-2</v>
      </c>
      <c r="H291" s="7">
        <v>6.1220563924621052E-2</v>
      </c>
      <c r="I291" s="7"/>
      <c r="J291" s="7"/>
      <c r="M291" s="7"/>
      <c r="N291" s="7"/>
      <c r="O291" s="7"/>
      <c r="P291" s="7"/>
      <c r="Q291" s="7"/>
      <c r="R291" s="7"/>
    </row>
    <row r="292" spans="1:18">
      <c r="A292" s="4"/>
      <c r="B292" s="5">
        <v>42036</v>
      </c>
      <c r="C292" s="7">
        <v>5.9473820586881665E-3</v>
      </c>
      <c r="D292" s="7">
        <v>5.9815653523607078E-3</v>
      </c>
      <c r="E292" s="7">
        <v>6.015748646033249E-3</v>
      </c>
      <c r="F292" s="7">
        <v>6.0499319397057903E-3</v>
      </c>
      <c r="G292" s="7">
        <v>6.0841152333783325E-3</v>
      </c>
      <c r="H292" s="7">
        <v>6.1182985270508729E-3</v>
      </c>
      <c r="I292" s="7"/>
      <c r="J292" s="7"/>
      <c r="M292" s="7"/>
      <c r="N292" s="7"/>
      <c r="O292" s="7"/>
      <c r="P292" s="7"/>
      <c r="Q292" s="7"/>
      <c r="R292" s="7"/>
    </row>
    <row r="293" spans="1:18">
      <c r="A293" s="4"/>
      <c r="B293" s="5">
        <v>42064</v>
      </c>
      <c r="C293" s="7">
        <v>5.9473820586881665E-3</v>
      </c>
      <c r="D293" s="7">
        <v>-4.8057065663219363E-3</v>
      </c>
      <c r="E293" s="7">
        <v>-1.5558795191332048E-2</v>
      </c>
      <c r="F293" s="7">
        <v>-2.6311883816342148E-2</v>
      </c>
      <c r="G293" s="7">
        <v>-3.7064972441352262E-2</v>
      </c>
      <c r="H293" s="7">
        <v>-4.7818061066362362E-2</v>
      </c>
      <c r="I293" s="7"/>
      <c r="J293" s="7"/>
      <c r="M293" s="7"/>
      <c r="N293" s="7"/>
      <c r="O293" s="7"/>
      <c r="P293" s="7"/>
      <c r="Q293" s="7"/>
      <c r="R293" s="7"/>
    </row>
    <row r="294" spans="1:18">
      <c r="A294" s="4"/>
      <c r="B294" s="5">
        <v>42095</v>
      </c>
      <c r="C294" s="7">
        <v>5.9473820586881665E-3</v>
      </c>
      <c r="D294" s="7">
        <v>-2.0107992689771832E-3</v>
      </c>
      <c r="E294" s="7">
        <v>-9.9689805966425397E-3</v>
      </c>
      <c r="F294" s="7">
        <v>-1.7927161924307888E-2</v>
      </c>
      <c r="G294" s="7">
        <v>-2.5885343251973246E-2</v>
      </c>
      <c r="H294" s="7">
        <v>-3.3843524579638594E-2</v>
      </c>
      <c r="I294" s="7"/>
      <c r="J294" s="7"/>
      <c r="M294" s="7"/>
      <c r="N294" s="7"/>
      <c r="O294" s="7"/>
      <c r="P294" s="7"/>
      <c r="Q294" s="7"/>
      <c r="R294" s="7"/>
    </row>
    <row r="295" spans="1:18">
      <c r="A295" s="4"/>
      <c r="B295" s="5">
        <v>42125</v>
      </c>
      <c r="C295" s="7">
        <v>5.9473820586881665E-3</v>
      </c>
      <c r="D295" s="7">
        <v>1.0808186066522906E-2</v>
      </c>
      <c r="E295" s="7">
        <v>1.5668990074357649E-2</v>
      </c>
      <c r="F295" s="7">
        <v>2.0529794082192389E-2</v>
      </c>
      <c r="G295" s="7">
        <v>2.5390598090027132E-2</v>
      </c>
      <c r="H295" s="7">
        <v>3.0251402097861872E-2</v>
      </c>
      <c r="I295" s="7"/>
      <c r="J295" s="7"/>
      <c r="M295" s="7"/>
      <c r="N295" s="7"/>
      <c r="O295" s="7"/>
      <c r="P295" s="7"/>
      <c r="Q295" s="7"/>
      <c r="R295" s="7"/>
    </row>
    <row r="296" spans="1:18">
      <c r="A296" s="4"/>
      <c r="B296" s="5">
        <v>42156</v>
      </c>
      <c r="C296" s="7">
        <v>5.9473820586881665E-3</v>
      </c>
      <c r="D296" s="7">
        <v>4.4157377065270178E-3</v>
      </c>
      <c r="E296" s="7">
        <v>2.8840933543658677E-3</v>
      </c>
      <c r="F296" s="7">
        <v>1.352449002204719E-3</v>
      </c>
      <c r="G296" s="7">
        <v>-1.7919534995643064E-4</v>
      </c>
      <c r="H296" s="7">
        <v>-1.71083970211758E-3</v>
      </c>
      <c r="I296" s="7"/>
      <c r="J296" s="7"/>
      <c r="M296" s="7"/>
      <c r="N296" s="7"/>
      <c r="O296" s="7"/>
      <c r="P296" s="7"/>
      <c r="Q296" s="7"/>
      <c r="R296" s="7"/>
    </row>
    <row r="297" spans="1:18">
      <c r="A297" s="4"/>
      <c r="B297" s="5">
        <v>42186</v>
      </c>
      <c r="C297" s="7">
        <v>5.9473820586881665E-3</v>
      </c>
      <c r="D297" s="7">
        <v>7.1604976501412195E-3</v>
      </c>
      <c r="E297" s="7">
        <v>8.3736132415942726E-3</v>
      </c>
      <c r="F297" s="7">
        <v>9.5867288330473248E-3</v>
      </c>
      <c r="G297" s="7">
        <v>1.0799844424500379E-2</v>
      </c>
      <c r="H297" s="7">
        <v>1.2012960015953431E-2</v>
      </c>
      <c r="I297" s="7"/>
      <c r="J297" s="7"/>
      <c r="M297" s="7"/>
      <c r="N297" s="7"/>
      <c r="O297" s="7"/>
      <c r="P297" s="7"/>
      <c r="Q297" s="7"/>
      <c r="R297" s="7"/>
    </row>
    <row r="298" spans="1:18">
      <c r="A298" s="4"/>
      <c r="B298" s="5">
        <v>42217</v>
      </c>
      <c r="C298" s="7">
        <v>5.9473820586881665E-3</v>
      </c>
      <c r="D298" s="7">
        <v>-8.2707172445334563E-3</v>
      </c>
      <c r="E298" s="7">
        <v>-2.248881654775509E-2</v>
      </c>
      <c r="F298" s="7">
        <v>-3.6706915850976712E-2</v>
      </c>
      <c r="G298" s="7">
        <v>-5.0925015154198346E-2</v>
      </c>
      <c r="H298" s="7">
        <v>-6.5143114457419965E-2</v>
      </c>
      <c r="I298" s="7"/>
      <c r="J298" s="7"/>
      <c r="M298" s="7"/>
      <c r="N298" s="7"/>
      <c r="O298" s="7"/>
      <c r="P298" s="7"/>
      <c r="Q298" s="7"/>
      <c r="R298" s="7"/>
    </row>
    <row r="299" spans="1:18">
      <c r="A299" s="4"/>
      <c r="B299" s="5">
        <v>42248</v>
      </c>
      <c r="C299" s="7">
        <v>5.9473820586881665E-3</v>
      </c>
      <c r="D299" s="7">
        <v>3.7819169028569101E-3</v>
      </c>
      <c r="E299" s="7">
        <v>1.6164517470256521E-3</v>
      </c>
      <c r="F299" s="7">
        <v>-5.4901340880560406E-4</v>
      </c>
      <c r="G299" s="7">
        <v>-2.7144785646368618E-3</v>
      </c>
      <c r="H299" s="7">
        <v>-4.8799437204681186E-3</v>
      </c>
      <c r="I299" s="7"/>
      <c r="J299" s="7"/>
      <c r="M299" s="7"/>
      <c r="N299" s="7"/>
      <c r="O299" s="7"/>
      <c r="P299" s="7"/>
      <c r="Q299" s="7"/>
      <c r="R299" s="7"/>
    </row>
    <row r="300" spans="1:18">
      <c r="A300" s="4"/>
      <c r="B300" s="5">
        <v>42278</v>
      </c>
      <c r="C300" s="7">
        <v>5.9473820586881665E-3</v>
      </c>
      <c r="D300" s="7">
        <v>8.5965847742857128E-3</v>
      </c>
      <c r="E300" s="7">
        <v>1.1245787489883261E-2</v>
      </c>
      <c r="F300" s="7">
        <v>1.3894990205480807E-2</v>
      </c>
      <c r="G300" s="7">
        <v>1.6544192921078355E-2</v>
      </c>
      <c r="H300" s="7">
        <v>1.9193395636675901E-2</v>
      </c>
      <c r="I300" s="7"/>
      <c r="J300" s="7"/>
      <c r="M300" s="7"/>
      <c r="N300" s="7"/>
      <c r="O300" s="7"/>
      <c r="P300" s="7"/>
      <c r="Q300" s="7"/>
      <c r="R300" s="7"/>
    </row>
    <row r="301" spans="1:18">
      <c r="A301" s="4"/>
      <c r="B301" s="5">
        <v>42309</v>
      </c>
      <c r="C301" s="7">
        <v>5.9473820586881665E-3</v>
      </c>
      <c r="D301" s="7">
        <v>9.2279096902368827E-4</v>
      </c>
      <c r="E301" s="7">
        <v>-4.1018001206407934E-3</v>
      </c>
      <c r="F301" s="7">
        <v>-9.1263912103052725E-3</v>
      </c>
      <c r="G301" s="7">
        <v>-1.4150982299969753E-2</v>
      </c>
      <c r="H301" s="7">
        <v>-1.9175573389634232E-2</v>
      </c>
      <c r="I301" s="7"/>
      <c r="J301" s="7"/>
      <c r="M301" s="7"/>
      <c r="N301" s="7"/>
      <c r="O301" s="7"/>
      <c r="P301" s="7"/>
      <c r="Q301" s="7"/>
      <c r="R301" s="7"/>
    </row>
    <row r="302" spans="1:18">
      <c r="A302" s="4"/>
      <c r="B302" s="5">
        <v>42339</v>
      </c>
      <c r="C302" s="7">
        <v>5.9473820586881665E-3</v>
      </c>
      <c r="D302" s="7">
        <v>4.5427266134815316E-3</v>
      </c>
      <c r="E302" s="7">
        <v>3.1380711682748958E-3</v>
      </c>
      <c r="F302" s="7">
        <v>1.7334157230682614E-3</v>
      </c>
      <c r="G302" s="7">
        <v>3.2876027786162617E-4</v>
      </c>
      <c r="H302" s="7">
        <v>-1.0758951673450091E-3</v>
      </c>
      <c r="I302" s="7"/>
      <c r="J302" s="7"/>
      <c r="M302" s="7"/>
      <c r="N302" s="7"/>
      <c r="O302" s="7"/>
      <c r="P302" s="7"/>
      <c r="Q302" s="7"/>
      <c r="R302" s="7"/>
    </row>
    <row r="303" spans="1:18">
      <c r="A303" s="4"/>
      <c r="B303" s="5">
        <v>42370</v>
      </c>
      <c r="C303" s="7">
        <v>5.5561904603032009E-3</v>
      </c>
      <c r="D303" s="7">
        <v>-5.1030372203634241E-3</v>
      </c>
      <c r="E303" s="7">
        <v>-1.5762264901030058E-2</v>
      </c>
      <c r="F303" s="7">
        <v>-2.6421492581696678E-2</v>
      </c>
      <c r="G303" s="7">
        <v>-3.7080720262363316E-2</v>
      </c>
      <c r="H303" s="7">
        <v>-4.7739947943029937E-2</v>
      </c>
      <c r="I303" s="7"/>
      <c r="J303" s="7"/>
      <c r="M303" s="7"/>
      <c r="N303" s="7"/>
      <c r="O303" s="7"/>
      <c r="P303" s="7"/>
      <c r="Q303" s="7"/>
      <c r="R303" s="7"/>
    </row>
    <row r="304" spans="1:18">
      <c r="A304" s="4"/>
      <c r="B304" s="5">
        <v>42401</v>
      </c>
      <c r="C304" s="7">
        <v>5.5561904603032009E-3</v>
      </c>
      <c r="D304" s="7">
        <v>-1.0582294563788664E-2</v>
      </c>
      <c r="E304" s="7">
        <v>-2.6720779587880543E-2</v>
      </c>
      <c r="F304" s="7">
        <v>-4.2859264611972404E-2</v>
      </c>
      <c r="G304" s="7">
        <v>-5.8997749636064287E-2</v>
      </c>
      <c r="H304" s="7">
        <v>-7.5136234660156148E-2</v>
      </c>
      <c r="I304" s="7"/>
      <c r="J304" s="7"/>
      <c r="M304" s="7"/>
      <c r="N304" s="7"/>
      <c r="O304" s="7"/>
      <c r="P304" s="7"/>
      <c r="Q304" s="7"/>
      <c r="R304" s="7"/>
    </row>
    <row r="305" spans="1:18">
      <c r="A305" s="4"/>
      <c r="B305" s="5">
        <v>42430</v>
      </c>
      <c r="C305" s="7">
        <v>5.5561904603032009E-3</v>
      </c>
      <c r="D305" s="7">
        <v>2.478979194740959E-2</v>
      </c>
      <c r="E305" s="7">
        <v>4.4023393434515994E-2</v>
      </c>
      <c r="F305" s="7">
        <v>6.3256994921622373E-2</v>
      </c>
      <c r="G305" s="7">
        <v>8.2490596408728786E-2</v>
      </c>
      <c r="H305" s="7">
        <v>0.10172419789583517</v>
      </c>
      <c r="I305" s="7"/>
      <c r="J305" s="7"/>
      <c r="M305" s="7"/>
      <c r="N305" s="7"/>
      <c r="O305" s="7"/>
      <c r="P305" s="7"/>
      <c r="Q305" s="7"/>
      <c r="R305" s="7"/>
    </row>
    <row r="306" spans="1:18">
      <c r="A306" s="4"/>
      <c r="B306" s="5">
        <v>42461</v>
      </c>
      <c r="C306" s="7">
        <v>5.5561904603032009E-3</v>
      </c>
      <c r="D306" s="7">
        <v>6.5344596104102495E-3</v>
      </c>
      <c r="E306" s="7">
        <v>7.5127287605172982E-3</v>
      </c>
      <c r="F306" s="7">
        <v>8.4909979106243486E-3</v>
      </c>
      <c r="G306" s="7">
        <v>9.4692670607313973E-3</v>
      </c>
      <c r="H306" s="7">
        <v>1.0447536210838446E-2</v>
      </c>
      <c r="I306" s="7"/>
      <c r="J306" s="7"/>
      <c r="M306" s="7"/>
      <c r="N306" s="7"/>
      <c r="O306" s="7"/>
      <c r="P306" s="7"/>
      <c r="Q306" s="7"/>
      <c r="R306" s="7"/>
    </row>
    <row r="307" spans="1:18">
      <c r="A307" s="4"/>
      <c r="B307" s="5">
        <v>42491</v>
      </c>
      <c r="C307" s="7">
        <v>5.5561904603032009E-3</v>
      </c>
      <c r="D307" s="7">
        <v>1.2734527485926971E-2</v>
      </c>
      <c r="E307" s="7">
        <v>1.9912864511550745E-2</v>
      </c>
      <c r="F307" s="7">
        <v>2.7091201537174519E-2</v>
      </c>
      <c r="G307" s="7">
        <v>3.4269538562798289E-2</v>
      </c>
      <c r="H307" s="7">
        <v>4.1447875588422063E-2</v>
      </c>
      <c r="I307" s="7"/>
      <c r="J307" s="7"/>
      <c r="M307" s="7"/>
      <c r="N307" s="7"/>
      <c r="O307" s="7"/>
      <c r="P307" s="7"/>
      <c r="Q307" s="7"/>
      <c r="R307" s="7"/>
    </row>
    <row r="308" spans="1:18">
      <c r="A308" s="4"/>
      <c r="B308" s="5">
        <v>42522</v>
      </c>
      <c r="C308" s="7">
        <v>5.5561904603032009E-3</v>
      </c>
      <c r="D308" s="7">
        <v>6.9330316963951604E-3</v>
      </c>
      <c r="E308" s="7">
        <v>8.3098729324871199E-3</v>
      </c>
      <c r="F308" s="7">
        <v>9.6867141685790803E-3</v>
      </c>
      <c r="G308" s="7">
        <v>1.1063555404671041E-2</v>
      </c>
      <c r="H308" s="7">
        <v>1.2440396640762999E-2</v>
      </c>
      <c r="I308" s="7"/>
      <c r="J308" s="7"/>
      <c r="M308" s="7"/>
      <c r="N308" s="7"/>
      <c r="O308" s="7"/>
      <c r="P308" s="7"/>
      <c r="Q308" s="7"/>
      <c r="R308" s="7"/>
    </row>
    <row r="309" spans="1:18">
      <c r="A309" s="4"/>
      <c r="B309" s="5">
        <v>42552</v>
      </c>
      <c r="C309" s="7">
        <v>5.5561904603032009E-3</v>
      </c>
      <c r="D309" s="7">
        <v>1.2238662821536146E-2</v>
      </c>
      <c r="E309" s="7">
        <v>1.892113518276909E-2</v>
      </c>
      <c r="F309" s="7">
        <v>2.5603607544002038E-2</v>
      </c>
      <c r="G309" s="7">
        <v>3.228607990523498E-2</v>
      </c>
      <c r="H309" s="7">
        <v>3.8968552266467928E-2</v>
      </c>
      <c r="I309" s="7"/>
      <c r="J309" s="7"/>
      <c r="M309" s="7"/>
      <c r="N309" s="7"/>
      <c r="O309" s="7"/>
      <c r="P309" s="7"/>
      <c r="Q309" s="7"/>
      <c r="R309" s="7"/>
    </row>
    <row r="310" spans="1:18">
      <c r="A310" s="4"/>
      <c r="B310" s="5">
        <v>42583</v>
      </c>
      <c r="C310" s="7">
        <v>5.5561904603032009E-3</v>
      </c>
      <c r="D310" s="7">
        <v>7.2990233638913164E-3</v>
      </c>
      <c r="E310" s="7">
        <v>9.0418562674794336E-3</v>
      </c>
      <c r="F310" s="7">
        <v>1.0784689171067549E-2</v>
      </c>
      <c r="G310" s="7">
        <v>1.2527522074655668E-2</v>
      </c>
      <c r="H310" s="7">
        <v>1.4270354978243784E-2</v>
      </c>
      <c r="I310" s="7"/>
      <c r="J310" s="7"/>
      <c r="M310" s="7"/>
      <c r="N310" s="7"/>
      <c r="O310" s="7"/>
      <c r="P310" s="7"/>
      <c r="Q310" s="7"/>
      <c r="R310" s="7"/>
    </row>
    <row r="311" spans="1:18">
      <c r="A311" s="4"/>
      <c r="B311" s="5">
        <v>42614</v>
      </c>
      <c r="C311" s="7">
        <v>5.5561904603032009E-3</v>
      </c>
      <c r="D311" s="7">
        <v>3.2428248612109863E-4</v>
      </c>
      <c r="E311" s="7">
        <v>-4.9076254880610053E-3</v>
      </c>
      <c r="F311" s="7">
        <v>-1.0139533462243109E-2</v>
      </c>
      <c r="G311" s="7">
        <v>-1.5371441436425212E-2</v>
      </c>
      <c r="H311" s="7">
        <v>-2.0603349410607315E-2</v>
      </c>
      <c r="I311" s="7"/>
      <c r="J311" s="7"/>
      <c r="M311" s="7"/>
      <c r="N311" s="7"/>
      <c r="O311" s="7"/>
      <c r="P311" s="7"/>
      <c r="Q311" s="7"/>
      <c r="R311" s="7"/>
    </row>
    <row r="312" spans="1:18">
      <c r="A312" s="4"/>
      <c r="B312" s="5">
        <v>42644</v>
      </c>
      <c r="C312" s="7">
        <v>5.5561904603032009E-3</v>
      </c>
      <c r="D312" s="7">
        <v>4.9060884640382916E-3</v>
      </c>
      <c r="E312" s="7">
        <v>4.2559864677733823E-3</v>
      </c>
      <c r="F312" s="7">
        <v>3.6058844715084726E-3</v>
      </c>
      <c r="G312" s="7">
        <v>2.9557824752435629E-3</v>
      </c>
      <c r="H312" s="7">
        <v>2.3056804789786537E-3</v>
      </c>
      <c r="I312" s="7"/>
      <c r="J312" s="7"/>
      <c r="M312" s="7"/>
      <c r="N312" s="7"/>
      <c r="O312" s="7"/>
      <c r="P312" s="7"/>
      <c r="Q312" s="7"/>
      <c r="R312" s="7"/>
    </row>
    <row r="313" spans="1:18">
      <c r="A313" s="4"/>
      <c r="B313" s="5">
        <v>42675</v>
      </c>
      <c r="C313" s="7">
        <v>5.5561904603032009E-3</v>
      </c>
      <c r="D313" s="7">
        <v>-4.702132454964981E-3</v>
      </c>
      <c r="E313" s="7">
        <v>-1.4960455370233166E-2</v>
      </c>
      <c r="F313" s="7">
        <v>-2.5218778285501349E-2</v>
      </c>
      <c r="G313" s="7">
        <v>-3.5477101200769537E-2</v>
      </c>
      <c r="H313" s="7">
        <v>-4.5735424116037718E-2</v>
      </c>
      <c r="I313" s="7"/>
      <c r="J313" s="7"/>
      <c r="M313" s="7"/>
      <c r="N313" s="7"/>
      <c r="O313" s="7"/>
      <c r="P313" s="7"/>
      <c r="Q313" s="7"/>
      <c r="R313" s="7"/>
    </row>
    <row r="314" spans="1:18">
      <c r="A314" s="4"/>
      <c r="B314" s="5">
        <v>42705</v>
      </c>
      <c r="C314" s="7">
        <v>5.5561904603032009E-3</v>
      </c>
      <c r="D314" s="7">
        <v>4.2472246239634234E-3</v>
      </c>
      <c r="E314" s="7">
        <v>2.9382587876236456E-3</v>
      </c>
      <c r="F314" s="7">
        <v>1.6292929512838682E-3</v>
      </c>
      <c r="G314" s="7">
        <v>3.2032711494409051E-4</v>
      </c>
      <c r="H314" s="7">
        <v>-9.8863872139568713E-4</v>
      </c>
      <c r="I314" s="7"/>
      <c r="J314" s="7"/>
      <c r="M314" s="7"/>
      <c r="N314" s="7"/>
      <c r="O314" s="7"/>
      <c r="P314" s="7"/>
      <c r="Q314" s="7"/>
      <c r="R314" s="7"/>
    </row>
    <row r="315" spans="1:18">
      <c r="A315" s="4"/>
      <c r="B315" s="5">
        <v>42736</v>
      </c>
      <c r="C315" s="7">
        <v>5.3206694747303107E-3</v>
      </c>
      <c r="D315" s="7">
        <v>1.1989444873772258E-2</v>
      </c>
      <c r="E315" s="7">
        <v>1.8658220272814208E-2</v>
      </c>
      <c r="F315" s="7">
        <v>2.5326995671856155E-2</v>
      </c>
      <c r="G315" s="7">
        <v>3.1995771070898106E-2</v>
      </c>
      <c r="H315" s="7">
        <v>3.8664546469940053E-2</v>
      </c>
      <c r="I315" s="7"/>
      <c r="J315" s="7"/>
      <c r="M315" s="7"/>
      <c r="N315" s="7"/>
      <c r="O315" s="7"/>
      <c r="P315" s="7"/>
      <c r="Q315" s="7"/>
      <c r="R315" s="7"/>
    </row>
    <row r="316" spans="1:18">
      <c r="A316" s="4"/>
      <c r="B316" s="5">
        <v>42767</v>
      </c>
      <c r="C316" s="7">
        <v>5.3206694747303107E-3</v>
      </c>
      <c r="D316" s="7">
        <v>1.2120012385507141E-2</v>
      </c>
      <c r="E316" s="7">
        <v>1.8919355296283975E-2</v>
      </c>
      <c r="F316" s="7">
        <v>2.5718698207060804E-2</v>
      </c>
      <c r="G316" s="7">
        <v>3.251804111783764E-2</v>
      </c>
      <c r="H316" s="7">
        <v>3.9317384028614469E-2</v>
      </c>
      <c r="I316" s="7"/>
      <c r="J316" s="7"/>
      <c r="M316" s="7"/>
      <c r="N316" s="7"/>
      <c r="O316" s="7"/>
      <c r="P316" s="7"/>
      <c r="Q316" s="7"/>
      <c r="R316" s="7"/>
    </row>
    <row r="317" spans="1:18">
      <c r="A317" s="4"/>
      <c r="B317" s="5">
        <v>42795</v>
      </c>
      <c r="C317" s="7">
        <v>5.3206694747303107E-3</v>
      </c>
      <c r="D317" s="7">
        <v>1.0360075463138017E-2</v>
      </c>
      <c r="E317" s="7">
        <v>1.5399481451545727E-2</v>
      </c>
      <c r="F317" s="7">
        <v>2.0438887439953431E-2</v>
      </c>
      <c r="G317" s="7">
        <v>2.5478293428361144E-2</v>
      </c>
      <c r="H317" s="7">
        <v>3.0517699416768847E-2</v>
      </c>
      <c r="I317" s="7"/>
      <c r="J317" s="7"/>
      <c r="M317" s="7"/>
      <c r="N317" s="7"/>
      <c r="O317" s="7"/>
      <c r="P317" s="7"/>
      <c r="Q317" s="7"/>
      <c r="R317" s="7"/>
    </row>
    <row r="318" spans="1:18">
      <c r="A318" s="4"/>
      <c r="B318" s="5">
        <v>42826</v>
      </c>
      <c r="C318" s="7">
        <v>5.3206694747303107E-3</v>
      </c>
      <c r="D318" s="7">
        <v>6.2679803562059929E-3</v>
      </c>
      <c r="E318" s="7">
        <v>7.215291237681676E-3</v>
      </c>
      <c r="F318" s="7">
        <v>8.162602119157359E-3</v>
      </c>
      <c r="G318" s="7">
        <v>9.1099130006330412E-3</v>
      </c>
      <c r="H318" s="7">
        <v>1.0057223882108723E-2</v>
      </c>
      <c r="I318" s="7"/>
      <c r="J318" s="7"/>
      <c r="M318" s="7"/>
      <c r="N318" s="7"/>
      <c r="O318" s="7"/>
      <c r="P318" s="7"/>
      <c r="Q318" s="7"/>
      <c r="R318" s="7"/>
    </row>
    <row r="319" spans="1:18">
      <c r="A319" s="4"/>
      <c r="B319" s="5">
        <v>42856</v>
      </c>
      <c r="C319" s="7">
        <v>5.3206694747303107E-3</v>
      </c>
      <c r="D319" s="7">
        <v>1.2461519803539513E-2</v>
      </c>
      <c r="E319" s="7">
        <v>1.960237013234872E-2</v>
      </c>
      <c r="F319" s="7">
        <v>2.6743220461157919E-2</v>
      </c>
      <c r="G319" s="7">
        <v>3.3884070789967129E-2</v>
      </c>
      <c r="H319" s="7">
        <v>4.1024921118776328E-2</v>
      </c>
      <c r="I319" s="7"/>
      <c r="J319" s="7"/>
      <c r="M319" s="7"/>
      <c r="N319" s="7"/>
      <c r="O319" s="7"/>
      <c r="P319" s="7"/>
      <c r="Q319" s="7"/>
      <c r="R319" s="7"/>
    </row>
    <row r="320" spans="1:18">
      <c r="A320" s="4"/>
      <c r="B320" s="5">
        <v>42887</v>
      </c>
      <c r="C320" s="7">
        <v>5.3206694747303107E-3</v>
      </c>
      <c r="D320" s="7">
        <v>2.8169193233387657E-3</v>
      </c>
      <c r="E320" s="7">
        <v>3.1316917194721934E-4</v>
      </c>
      <c r="F320" s="7">
        <v>-2.1905809794443253E-3</v>
      </c>
      <c r="G320" s="7">
        <v>-4.6943311308358712E-3</v>
      </c>
      <c r="H320" s="7">
        <v>-7.1980812822274171E-3</v>
      </c>
      <c r="I320" s="7"/>
      <c r="J320" s="7"/>
      <c r="M320" s="7"/>
      <c r="N320" s="7"/>
      <c r="O320" s="7"/>
      <c r="P320" s="7"/>
      <c r="Q320" s="7"/>
      <c r="R320" s="7"/>
    </row>
    <row r="321" spans="1:18">
      <c r="A321" s="4"/>
      <c r="B321" s="5">
        <v>42917</v>
      </c>
      <c r="C321" s="7">
        <v>5.3206694747303107E-3</v>
      </c>
      <c r="D321" s="7">
        <v>1.4562143858266499E-2</v>
      </c>
      <c r="E321" s="7">
        <v>2.3803618241802695E-2</v>
      </c>
      <c r="F321" s="7">
        <v>3.3045092625338883E-2</v>
      </c>
      <c r="G321" s="7">
        <v>4.2286567008875078E-2</v>
      </c>
      <c r="H321" s="7">
        <v>5.1528041392411267E-2</v>
      </c>
      <c r="I321" s="7"/>
      <c r="J321" s="7"/>
      <c r="M321" s="7"/>
      <c r="N321" s="7"/>
      <c r="O321" s="7"/>
      <c r="P321" s="7"/>
      <c r="Q321" s="7"/>
      <c r="R321" s="7"/>
    </row>
    <row r="322" spans="1:18">
      <c r="A322" s="4"/>
      <c r="B322" s="5">
        <v>42948</v>
      </c>
      <c r="C322" s="7">
        <v>5.3206694747303107E-3</v>
      </c>
      <c r="D322" s="7">
        <v>-5.6863094366618305E-4</v>
      </c>
      <c r="E322" s="7">
        <v>-6.4579313620626811E-3</v>
      </c>
      <c r="F322" s="7">
        <v>-1.2347231780459173E-2</v>
      </c>
      <c r="G322" s="7">
        <v>-1.8236532198855671E-2</v>
      </c>
      <c r="H322" s="7">
        <v>-2.4125832617252166E-2</v>
      </c>
      <c r="I322" s="7"/>
      <c r="J322" s="7"/>
      <c r="M322" s="7"/>
      <c r="N322" s="7"/>
      <c r="O322" s="7"/>
      <c r="P322" s="7"/>
      <c r="Q322" s="7"/>
      <c r="R322" s="7"/>
    </row>
    <row r="323" spans="1:18">
      <c r="A323" s="4"/>
      <c r="B323" s="5">
        <v>42979</v>
      </c>
      <c r="C323" s="7">
        <v>5.3206694747303107E-3</v>
      </c>
      <c r="D323" s="7">
        <v>1.4405059502386585E-3</v>
      </c>
      <c r="E323" s="7">
        <v>-2.4396575742529963E-3</v>
      </c>
      <c r="F323" s="7">
        <v>-6.3198210987446485E-3</v>
      </c>
      <c r="G323" s="7">
        <v>-1.0199984623236303E-2</v>
      </c>
      <c r="H323" s="7">
        <v>-1.4080148147727956E-2</v>
      </c>
      <c r="I323" s="7"/>
      <c r="J323" s="7"/>
      <c r="M323" s="7"/>
      <c r="N323" s="7"/>
      <c r="O323" s="7"/>
      <c r="P323" s="7"/>
      <c r="Q323" s="7"/>
      <c r="R323" s="7"/>
    </row>
    <row r="324" spans="1:18">
      <c r="A324" s="4"/>
      <c r="B324" s="5">
        <v>43009</v>
      </c>
      <c r="C324" s="7">
        <v>5.3206694747303107E-3</v>
      </c>
      <c r="D324" s="7">
        <v>1.6591449714036796E-2</v>
      </c>
      <c r="E324" s="7">
        <v>2.7862229953343292E-2</v>
      </c>
      <c r="F324" s="7">
        <v>3.9133010192649781E-2</v>
      </c>
      <c r="G324" s="7">
        <v>5.0403790431956273E-2</v>
      </c>
      <c r="H324" s="7">
        <v>6.1674570671262759E-2</v>
      </c>
      <c r="I324" s="7"/>
      <c r="J324" s="7"/>
      <c r="M324" s="7"/>
      <c r="N324" s="7"/>
      <c r="O324" s="7"/>
      <c r="P324" s="7"/>
      <c r="Q324" s="7"/>
      <c r="R324" s="7"/>
    </row>
    <row r="325" spans="1:18">
      <c r="A325" s="4"/>
      <c r="B325" s="5">
        <v>43040</v>
      </c>
      <c r="C325" s="7">
        <v>5.3206694747303107E-3</v>
      </c>
      <c r="D325" s="7">
        <v>3.872470603071733E-3</v>
      </c>
      <c r="E325" s="7">
        <v>2.424271731413154E-3</v>
      </c>
      <c r="F325" s="7">
        <v>9.7607285975457626E-4</v>
      </c>
      <c r="G325" s="7">
        <v>-4.721260119040021E-4</v>
      </c>
      <c r="H325" s="7">
        <v>-1.9203248835625803E-3</v>
      </c>
      <c r="I325" s="7"/>
      <c r="J325" s="7"/>
      <c r="M325" s="7"/>
      <c r="N325" s="7"/>
      <c r="O325" s="7"/>
      <c r="P325" s="7"/>
      <c r="Q325" s="7"/>
      <c r="R325" s="7"/>
    </row>
    <row r="326" spans="1:18">
      <c r="A326" s="4"/>
      <c r="B326" s="5">
        <v>43070</v>
      </c>
      <c r="C326" s="7">
        <v>5.3206694747303107E-3</v>
      </c>
      <c r="D326" s="7">
        <v>9.7316353932044401E-3</v>
      </c>
      <c r="E326" s="7">
        <v>1.4142601311678573E-2</v>
      </c>
      <c r="F326" s="7">
        <v>1.8553567230152699E-2</v>
      </c>
      <c r="G326" s="7">
        <v>2.2964533148626835E-2</v>
      </c>
      <c r="H326" s="7">
        <v>2.7375499067100961E-2</v>
      </c>
      <c r="I326" s="7"/>
      <c r="J326" s="7"/>
      <c r="M326" s="7"/>
      <c r="N326" s="7"/>
      <c r="O326" s="7"/>
      <c r="P326" s="7"/>
      <c r="Q326" s="7"/>
      <c r="R326" s="7"/>
    </row>
    <row r="327" spans="1:18">
      <c r="A327" s="4"/>
      <c r="B327" s="5">
        <v>43101</v>
      </c>
      <c r="C327" s="7">
        <v>5.4581304569467637E-3</v>
      </c>
      <c r="D327" s="7">
        <v>1.5572421064204905E-2</v>
      </c>
      <c r="E327" s="7">
        <v>2.5686711671463053E-2</v>
      </c>
      <c r="F327" s="7">
        <v>3.580100227872119E-2</v>
      </c>
      <c r="G327" s="7">
        <v>4.5915292885979342E-2</v>
      </c>
      <c r="H327" s="7">
        <v>5.6029583493237479E-2</v>
      </c>
      <c r="I327" s="7"/>
      <c r="J327" s="7"/>
      <c r="M327" s="7"/>
      <c r="N327" s="7"/>
      <c r="O327" s="7"/>
      <c r="P327" s="7"/>
      <c r="Q327" s="7"/>
      <c r="R327" s="7"/>
    </row>
    <row r="328" spans="1:18">
      <c r="A328" s="4"/>
      <c r="B328" s="5">
        <v>43132</v>
      </c>
      <c r="C328" s="7">
        <v>5.4581304569467637E-3</v>
      </c>
      <c r="D328" s="7">
        <v>-5.5374523123479305E-3</v>
      </c>
      <c r="E328" s="7">
        <v>-1.6533035081642628E-2</v>
      </c>
      <c r="F328" s="7">
        <v>-2.7528617850937322E-2</v>
      </c>
      <c r="G328" s="7">
        <v>-3.852420062023202E-2</v>
      </c>
      <c r="H328" s="7">
        <v>-4.9519783389526714E-2</v>
      </c>
      <c r="I328" s="7"/>
      <c r="J328" s="7"/>
      <c r="M328" s="7"/>
      <c r="N328" s="7"/>
      <c r="O328" s="7"/>
      <c r="P328" s="7"/>
      <c r="Q328" s="7"/>
      <c r="R328" s="7"/>
    </row>
    <row r="329" spans="1:18">
      <c r="A329" s="4"/>
      <c r="B329" s="5">
        <v>43160</v>
      </c>
      <c r="C329" s="7">
        <v>5.4581304569467637E-3</v>
      </c>
      <c r="D329" s="7">
        <v>-2.7441823759746034E-3</v>
      </c>
      <c r="E329" s="7">
        <v>-1.0946495208895974E-2</v>
      </c>
      <c r="F329" s="7">
        <v>-1.9148808041817341E-2</v>
      </c>
      <c r="G329" s="7">
        <v>-2.7351120874738712E-2</v>
      </c>
      <c r="H329" s="7">
        <v>-3.5553433707660079E-2</v>
      </c>
      <c r="I329" s="7"/>
      <c r="J329" s="7"/>
      <c r="M329" s="7"/>
      <c r="N329" s="7"/>
      <c r="O329" s="7"/>
      <c r="P329" s="7"/>
      <c r="Q329" s="7"/>
      <c r="R329" s="7"/>
    </row>
    <row r="330" spans="1:18">
      <c r="A330" s="4"/>
      <c r="B330" s="5">
        <v>43191</v>
      </c>
      <c r="C330" s="7">
        <v>5.4581304569467637E-3</v>
      </c>
      <c r="D330" s="7">
        <v>1.7662032120990746E-2</v>
      </c>
      <c r="E330" s="7">
        <v>2.9865933785034739E-2</v>
      </c>
      <c r="F330" s="7">
        <v>4.2069835449078725E-2</v>
      </c>
      <c r="G330" s="7">
        <v>5.4273737113122715E-2</v>
      </c>
      <c r="H330" s="7">
        <v>6.6477638777166698E-2</v>
      </c>
      <c r="I330" s="7"/>
      <c r="J330" s="7"/>
      <c r="M330" s="7"/>
      <c r="N330" s="7"/>
      <c r="O330" s="7"/>
      <c r="P330" s="7"/>
      <c r="Q330" s="7"/>
      <c r="R330" s="7"/>
    </row>
    <row r="331" spans="1:18">
      <c r="A331" s="4"/>
      <c r="B331" s="5">
        <v>43221</v>
      </c>
      <c r="C331" s="7">
        <v>5.4581304569467637E-3</v>
      </c>
      <c r="D331" s="7">
        <v>5.2881104014455352E-3</v>
      </c>
      <c r="E331" s="7">
        <v>5.1180903459443067E-3</v>
      </c>
      <c r="F331" s="7">
        <v>4.9480702904430782E-3</v>
      </c>
      <c r="G331" s="7">
        <v>4.7780502349418497E-3</v>
      </c>
      <c r="H331" s="7">
        <v>4.6080301794406203E-3</v>
      </c>
      <c r="I331" s="7"/>
      <c r="J331" s="7"/>
      <c r="M331" s="7"/>
      <c r="N331" s="7"/>
      <c r="O331" s="7"/>
      <c r="P331" s="7"/>
      <c r="Q331" s="7"/>
      <c r="R331" s="7"/>
    </row>
    <row r="332" spans="1:18">
      <c r="A332" s="4"/>
      <c r="B332" s="5">
        <v>43252</v>
      </c>
      <c r="C332" s="7">
        <v>5.4581304569467637E-3</v>
      </c>
      <c r="D332" s="7">
        <v>4.938945973399271E-3</v>
      </c>
      <c r="E332" s="7">
        <v>4.4197614898517784E-3</v>
      </c>
      <c r="F332" s="7">
        <v>3.9005770063042858E-3</v>
      </c>
      <c r="G332" s="7">
        <v>3.3813925227567936E-3</v>
      </c>
      <c r="H332" s="7">
        <v>2.8622080392093009E-3</v>
      </c>
      <c r="I332" s="7"/>
      <c r="J332" s="7"/>
      <c r="M332" s="7"/>
      <c r="N332" s="7"/>
      <c r="O332" s="7"/>
      <c r="P332" s="7"/>
      <c r="Q332" s="7"/>
      <c r="R332" s="7"/>
    </row>
    <row r="333" spans="1:18">
      <c r="A333" s="4"/>
      <c r="B333" s="5">
        <v>43282</v>
      </c>
      <c r="C333" s="7">
        <v>5.4581304569467637E-3</v>
      </c>
      <c r="D333" s="7">
        <v>1.6692227304128088E-2</v>
      </c>
      <c r="E333" s="7">
        <v>2.7926324151309415E-2</v>
      </c>
      <c r="F333" s="7">
        <v>3.9160420998490736E-2</v>
      </c>
      <c r="G333" s="7">
        <v>5.0394517845672067E-2</v>
      </c>
      <c r="H333" s="7">
        <v>6.1628614692853391E-2</v>
      </c>
      <c r="I333" s="7"/>
      <c r="J333" s="7"/>
      <c r="M333" s="7"/>
      <c r="N333" s="7"/>
      <c r="O333" s="7"/>
      <c r="P333" s="7"/>
      <c r="Q333" s="7"/>
      <c r="R333" s="7"/>
    </row>
    <row r="334" spans="1:18">
      <c r="A334" s="4"/>
      <c r="B334" s="5">
        <v>43313</v>
      </c>
      <c r="C334" s="7">
        <v>5.4581304569467637E-3</v>
      </c>
      <c r="D334" s="7">
        <v>9.8894208338988435E-3</v>
      </c>
      <c r="E334" s="7">
        <v>1.4320711210850927E-2</v>
      </c>
      <c r="F334" s="7">
        <v>1.8752001587803005E-2</v>
      </c>
      <c r="G334" s="7">
        <v>2.318329196475509E-2</v>
      </c>
      <c r="H334" s="7">
        <v>2.7614582341707168E-2</v>
      </c>
      <c r="I334" s="7"/>
      <c r="J334" s="7"/>
      <c r="M334" s="7"/>
      <c r="N334" s="7"/>
      <c r="O334" s="7"/>
      <c r="P334" s="7"/>
      <c r="Q334" s="7"/>
      <c r="R334" s="7"/>
    </row>
    <row r="335" spans="1:18">
      <c r="A335" s="4"/>
      <c r="B335" s="5">
        <v>43344</v>
      </c>
      <c r="C335" s="7">
        <v>5.4581304569467637E-3</v>
      </c>
      <c r="D335" s="7">
        <v>-8.1470193516981152E-3</v>
      </c>
      <c r="E335" s="7">
        <v>-2.1752169160343001E-2</v>
      </c>
      <c r="F335" s="7">
        <v>-3.5357318968987882E-2</v>
      </c>
      <c r="G335" s="7">
        <v>-4.8962468777632766E-2</v>
      </c>
      <c r="H335" s="7">
        <v>-6.2567618586277643E-2</v>
      </c>
      <c r="I335" s="7"/>
      <c r="J335" s="7"/>
      <c r="M335" s="7"/>
      <c r="N335" s="7"/>
      <c r="O335" s="7"/>
      <c r="P335" s="7"/>
      <c r="Q335" s="7"/>
      <c r="R335" s="7"/>
    </row>
    <row r="336" spans="1:18">
      <c r="A336" s="4"/>
      <c r="B336" s="5">
        <v>43374</v>
      </c>
      <c r="C336" s="7">
        <v>5.4581304569467637E-3</v>
      </c>
      <c r="D336" s="7">
        <v>-5.4884828070429995E-3</v>
      </c>
      <c r="E336" s="7">
        <v>-1.643509607103277E-2</v>
      </c>
      <c r="F336" s="7">
        <v>-2.7381709335022531E-2</v>
      </c>
      <c r="G336" s="7">
        <v>-3.8328322599012303E-2</v>
      </c>
      <c r="H336" s="7">
        <v>-4.9274935863002065E-2</v>
      </c>
      <c r="I336" s="7"/>
      <c r="J336" s="7"/>
      <c r="M336" s="7"/>
      <c r="N336" s="7"/>
      <c r="O336" s="7"/>
      <c r="P336" s="7"/>
      <c r="Q336" s="7"/>
      <c r="R336" s="7"/>
    </row>
    <row r="337" spans="1:18">
      <c r="A337" s="4"/>
      <c r="B337" s="5">
        <v>43405</v>
      </c>
      <c r="C337" s="7">
        <v>5.4581304569467637E-3</v>
      </c>
      <c r="D337" s="7">
        <v>1.4541566535201781E-2</v>
      </c>
      <c r="E337" s="7">
        <v>2.3625002613456805E-2</v>
      </c>
      <c r="F337" s="7">
        <v>3.2708438691711819E-2</v>
      </c>
      <c r="G337" s="7">
        <v>4.1791874769966847E-2</v>
      </c>
      <c r="H337" s="7">
        <v>5.0875310848221861E-2</v>
      </c>
      <c r="I337" s="7"/>
      <c r="J337" s="7"/>
      <c r="M337" s="7"/>
      <c r="N337" s="7"/>
      <c r="O337" s="7"/>
      <c r="P337" s="7"/>
      <c r="Q337" s="7"/>
      <c r="R337" s="7"/>
    </row>
    <row r="338" spans="1:18">
      <c r="A338" s="4"/>
      <c r="B338" s="5">
        <v>43435</v>
      </c>
      <c r="C338" s="7">
        <v>5.4581304569467637E-3</v>
      </c>
      <c r="D338" s="7">
        <v>3.6704279115301131E-3</v>
      </c>
      <c r="E338" s="7">
        <v>1.8827253661134623E-3</v>
      </c>
      <c r="F338" s="7">
        <v>9.5022820696811887E-5</v>
      </c>
      <c r="G338" s="7">
        <v>-1.6926797247198391E-3</v>
      </c>
      <c r="H338" s="7">
        <v>-3.4803822701364897E-3</v>
      </c>
      <c r="I338" s="7"/>
      <c r="J338" s="7"/>
      <c r="M338" s="7"/>
      <c r="N338" s="7"/>
      <c r="O338" s="7"/>
      <c r="P338" s="7"/>
      <c r="Q338" s="7"/>
      <c r="R338" s="7"/>
    </row>
    <row r="339" spans="1:18">
      <c r="A339" s="4"/>
      <c r="B339" s="5">
        <v>43466</v>
      </c>
      <c r="C339" s="7">
        <v>4.5510066248739545E-3</v>
      </c>
      <c r="D339" s="7">
        <v>4.6852672974465994E-3</v>
      </c>
      <c r="E339" s="7">
        <v>4.8195279700192443E-3</v>
      </c>
      <c r="F339" s="7">
        <v>4.9537886425918901E-3</v>
      </c>
      <c r="G339" s="7">
        <v>5.0880493151645358E-3</v>
      </c>
      <c r="H339" s="7">
        <v>5.2223099877371807E-3</v>
      </c>
      <c r="I339" s="7"/>
      <c r="J339" s="7"/>
      <c r="M339" s="7"/>
      <c r="N339" s="7"/>
      <c r="O339" s="7"/>
      <c r="P339" s="7"/>
      <c r="Q339" s="7"/>
      <c r="R339" s="7"/>
    </row>
    <row r="340" spans="1:18">
      <c r="A340" s="4"/>
      <c r="B340" s="5">
        <v>43497</v>
      </c>
      <c r="C340" s="7">
        <v>4.5510066248739545E-3</v>
      </c>
      <c r="D340" s="7">
        <v>1.4936153606079604E-3</v>
      </c>
      <c r="E340" s="7">
        <v>-1.5637759036580359E-3</v>
      </c>
      <c r="F340" s="7">
        <v>-4.6211671679240295E-3</v>
      </c>
      <c r="G340" s="7">
        <v>-7.6785584321900253E-3</v>
      </c>
      <c r="H340" s="7">
        <v>-1.0735949696456019E-2</v>
      </c>
      <c r="I340" s="7"/>
      <c r="J340" s="7"/>
    </row>
    <row r="341" spans="1:18">
      <c r="A341" s="4"/>
      <c r="B341" s="5">
        <v>43525</v>
      </c>
      <c r="C341" s="7">
        <v>4.5510066248739545E-3</v>
      </c>
      <c r="D341" s="7">
        <v>1.9284352762444584E-2</v>
      </c>
      <c r="E341" s="7">
        <v>3.4017698900015221E-2</v>
      </c>
      <c r="F341" s="7">
        <v>4.8751045037585851E-2</v>
      </c>
      <c r="G341" s="7">
        <v>6.3484391175156488E-2</v>
      </c>
      <c r="H341" s="7">
        <v>7.8217737312727117E-2</v>
      </c>
      <c r="I341" s="7"/>
      <c r="J341" s="7"/>
    </row>
    <row r="342" spans="1:18">
      <c r="A342" s="4"/>
      <c r="B342" s="5">
        <v>43556</v>
      </c>
      <c r="C342" s="7">
        <v>4.5510066248739545E-3</v>
      </c>
      <c r="D342" s="7">
        <v>5.4955403069105284E-3</v>
      </c>
      <c r="E342" s="7">
        <v>6.4400739889471023E-3</v>
      </c>
      <c r="F342" s="7">
        <v>7.3846076709836762E-3</v>
      </c>
      <c r="G342" s="7">
        <v>8.3291413530202502E-3</v>
      </c>
      <c r="H342" s="7">
        <v>9.2736750350568241E-3</v>
      </c>
      <c r="I342" s="7"/>
      <c r="J342" s="7"/>
    </row>
    <row r="343" spans="1:18">
      <c r="A343" s="4"/>
      <c r="B343" s="5">
        <v>43586</v>
      </c>
      <c r="C343" s="7">
        <v>4.5510066248739545E-3</v>
      </c>
      <c r="D343" s="7">
        <v>7.1387447873138016E-3</v>
      </c>
      <c r="E343" s="7">
        <v>9.7264829497536488E-3</v>
      </c>
      <c r="F343" s="7">
        <v>1.2314221112193498E-2</v>
      </c>
      <c r="G343" s="7">
        <v>1.4901959274633345E-2</v>
      </c>
      <c r="H343" s="7">
        <v>1.7489697437073192E-2</v>
      </c>
      <c r="I343" s="7"/>
      <c r="J343" s="7"/>
    </row>
    <row r="344" spans="1:18">
      <c r="A344" s="4"/>
      <c r="B344" s="5">
        <v>43617</v>
      </c>
      <c r="C344" s="7">
        <v>4.5510066248739545E-3</v>
      </c>
      <c r="D344" s="7">
        <v>2.031506862564419E-3</v>
      </c>
      <c r="E344" s="7">
        <v>-4.8799289974511785E-4</v>
      </c>
      <c r="F344" s="7">
        <v>-3.0074926620546538E-3</v>
      </c>
      <c r="G344" s="7">
        <v>-5.5269924243641893E-3</v>
      </c>
      <c r="H344" s="7">
        <v>-8.0464921866737257E-3</v>
      </c>
      <c r="I344" s="7"/>
      <c r="J344" s="7"/>
    </row>
    <row r="345" spans="1:18">
      <c r="A345" s="4"/>
      <c r="B345" s="5">
        <v>43647</v>
      </c>
      <c r="C345" s="7">
        <v>4.5510066248739545E-3</v>
      </c>
      <c r="D345" s="7">
        <v>-6.0738157754552328E-3</v>
      </c>
      <c r="E345" s="7">
        <v>-1.6698638175784423E-2</v>
      </c>
      <c r="F345" s="7">
        <v>-2.7323460576113609E-2</v>
      </c>
      <c r="G345" s="7">
        <v>-3.7948282976442801E-2</v>
      </c>
      <c r="H345" s="7">
        <v>-4.8573105376771987E-2</v>
      </c>
      <c r="I345" s="7"/>
      <c r="J345" s="7"/>
    </row>
    <row r="346" spans="1:18">
      <c r="A346" s="4"/>
      <c r="B346" s="5">
        <v>43678</v>
      </c>
      <c r="C346" s="7">
        <v>4.5510066248739545E-3</v>
      </c>
      <c r="D346" s="7">
        <v>2.8493134768159596E-3</v>
      </c>
      <c r="E346" s="7">
        <v>1.1476203287579638E-3</v>
      </c>
      <c r="F346" s="7">
        <v>-5.5407281930003088E-4</v>
      </c>
      <c r="G346" s="7">
        <v>-2.2557659673580264E-3</v>
      </c>
      <c r="H346" s="7">
        <v>-3.9574591154160213E-3</v>
      </c>
      <c r="I346" s="7"/>
      <c r="J346" s="7"/>
    </row>
    <row r="347" spans="1:18">
      <c r="A347" s="4"/>
      <c r="B347" s="5">
        <v>43709</v>
      </c>
      <c r="C347" s="7">
        <v>4.5510066248739545E-3</v>
      </c>
      <c r="D347" s="7">
        <v>1.0790230778144966E-2</v>
      </c>
      <c r="E347" s="7">
        <v>1.7029454931415982E-2</v>
      </c>
      <c r="F347" s="7">
        <v>2.3268679084686994E-2</v>
      </c>
      <c r="G347" s="7">
        <v>2.9507903237958006E-2</v>
      </c>
      <c r="H347" s="7">
        <v>3.5747127391229018E-2</v>
      </c>
      <c r="I347" s="7"/>
      <c r="J347" s="7"/>
    </row>
    <row r="348" spans="1:18">
      <c r="A348" s="4"/>
      <c r="B348" s="5">
        <v>43739</v>
      </c>
      <c r="C348" s="7">
        <v>4.5510066248739545E-3</v>
      </c>
      <c r="D348" s="7">
        <v>1.1201296288027907E-2</v>
      </c>
      <c r="E348" s="7">
        <v>1.7851585951181862E-2</v>
      </c>
      <c r="F348" s="7">
        <v>2.4501875614335814E-2</v>
      </c>
      <c r="G348" s="7">
        <v>3.115216527748977E-2</v>
      </c>
      <c r="H348" s="7">
        <v>3.7802454940643722E-2</v>
      </c>
      <c r="I348" s="7"/>
      <c r="J348" s="7"/>
    </row>
    <row r="349" spans="1:18">
      <c r="A349" s="4"/>
      <c r="B349" s="5">
        <v>43770</v>
      </c>
      <c r="C349" s="7">
        <v>4.5510066248739545E-3</v>
      </c>
      <c r="D349" s="7">
        <v>6.9539163752921499E-3</v>
      </c>
      <c r="E349" s="7">
        <v>9.356826125710347E-3</v>
      </c>
      <c r="F349" s="7">
        <v>1.1759735876128543E-2</v>
      </c>
      <c r="G349" s="7">
        <v>1.416264562654674E-2</v>
      </c>
      <c r="H349" s="7">
        <v>1.6565555376964934E-2</v>
      </c>
      <c r="I349" s="7"/>
      <c r="J349" s="7"/>
    </row>
    <row r="350" spans="1:18">
      <c r="A350" s="4"/>
      <c r="B350" s="5">
        <v>43800</v>
      </c>
      <c r="C350" s="7">
        <v>4.5510066248739545E-3</v>
      </c>
      <c r="D350" s="7">
        <v>5.8957062272702535E-3</v>
      </c>
      <c r="E350" s="7">
        <v>7.2404058296665526E-3</v>
      </c>
      <c r="F350" s="7">
        <v>8.5851054320628534E-3</v>
      </c>
      <c r="G350" s="7">
        <v>9.9298050344591524E-3</v>
      </c>
      <c r="H350" s="7">
        <v>1.1274504636855451E-2</v>
      </c>
      <c r="I350" s="7"/>
      <c r="J350" s="7"/>
    </row>
    <row r="351" spans="1:18">
      <c r="A351" s="4"/>
      <c r="B351" s="5">
        <v>43831</v>
      </c>
      <c r="C351" s="7">
        <v>4.1537774426925189E-3</v>
      </c>
      <c r="D351" s="7">
        <v>7.5234593787040132E-4</v>
      </c>
      <c r="E351" s="7">
        <v>-2.649085566951718E-3</v>
      </c>
      <c r="F351" s="7">
        <v>-6.0505170717738361E-3</v>
      </c>
      <c r="G351" s="7">
        <v>-9.451948576595955E-3</v>
      </c>
      <c r="H351" s="7">
        <v>-1.2853380081418073E-2</v>
      </c>
      <c r="I351" s="7"/>
      <c r="J351" s="7"/>
    </row>
    <row r="352" spans="1:18">
      <c r="A352" s="4"/>
      <c r="B352" s="5">
        <v>43862</v>
      </c>
      <c r="C352" s="7">
        <v>4.1537774426925189E-3</v>
      </c>
      <c r="D352" s="7">
        <v>-8.5924597494033018E-3</v>
      </c>
      <c r="E352" s="7">
        <v>-2.1338696941499129E-2</v>
      </c>
      <c r="F352" s="7">
        <v>-3.4084934133594952E-2</v>
      </c>
      <c r="G352" s="7">
        <v>-4.6831171325690778E-2</v>
      </c>
      <c r="H352" s="7">
        <v>-5.9577408517786597E-2</v>
      </c>
      <c r="I352" s="7"/>
      <c r="J352" s="7"/>
    </row>
    <row r="353" spans="1:10">
      <c r="A353" s="4"/>
      <c r="B353" s="5">
        <v>43891</v>
      </c>
      <c r="C353" s="7">
        <v>4.1537774426925189E-3</v>
      </c>
      <c r="D353" s="7">
        <v>-4.2783634678730441E-2</v>
      </c>
      <c r="E353" s="7">
        <v>-8.9721046800153414E-2</v>
      </c>
      <c r="F353" s="7">
        <v>-0.13665845892157638</v>
      </c>
      <c r="G353" s="7">
        <v>-0.18359587104299935</v>
      </c>
      <c r="H353" s="7">
        <v>-0.23053328316442231</v>
      </c>
      <c r="I353" s="7"/>
      <c r="J353" s="7"/>
    </row>
    <row r="354" spans="1:10">
      <c r="A354" s="4"/>
      <c r="B354" s="5">
        <v>43922</v>
      </c>
      <c r="C354" s="7">
        <v>4.1537774426925189E-3</v>
      </c>
      <c r="D354" s="7">
        <v>3.2161486361390351E-2</v>
      </c>
      <c r="E354" s="7">
        <v>6.0169195280088211E-2</v>
      </c>
      <c r="F354" s="7">
        <v>8.8176904198786044E-2</v>
      </c>
      <c r="G354" s="7">
        <v>0.1161846131174839</v>
      </c>
      <c r="H354" s="7">
        <v>0.14419232203618174</v>
      </c>
      <c r="I354" s="7"/>
      <c r="J354" s="7"/>
    </row>
    <row r="355" spans="1:10">
      <c r="A355" s="4"/>
      <c r="B355" s="5">
        <v>43952</v>
      </c>
      <c r="C355" s="7">
        <v>4.1537774426925189E-3</v>
      </c>
      <c r="D355" s="7">
        <v>-4.3496429611039637E-3</v>
      </c>
      <c r="E355" s="7">
        <v>-1.285306336490045E-2</v>
      </c>
      <c r="F355" s="7">
        <v>-2.1356483768696932E-2</v>
      </c>
      <c r="G355" s="7">
        <v>-2.9859904172493418E-2</v>
      </c>
      <c r="H355" s="7">
        <v>-3.8363324576289902E-2</v>
      </c>
      <c r="I355" s="7"/>
      <c r="J355" s="7"/>
    </row>
    <row r="356" spans="1:10">
      <c r="A356" s="4"/>
      <c r="B356" s="5">
        <v>43983</v>
      </c>
      <c r="C356" s="7">
        <v>4.1537774426925189E-3</v>
      </c>
      <c r="D356" s="7">
        <v>1.869245395072449E-2</v>
      </c>
      <c r="E356" s="7">
        <v>3.3231130458756475E-2</v>
      </c>
      <c r="F356" s="7">
        <v>4.7769806966788446E-2</v>
      </c>
      <c r="G356" s="7">
        <v>6.2308483474820424E-2</v>
      </c>
      <c r="H356" s="7">
        <v>7.6847159982852395E-2</v>
      </c>
      <c r="I356" s="7"/>
      <c r="J356" s="7"/>
    </row>
    <row r="357" spans="1:10">
      <c r="A357" s="4"/>
      <c r="B357" s="5">
        <v>44013</v>
      </c>
      <c r="C357" s="7">
        <v>4.1537774426925189E-3</v>
      </c>
      <c r="D357" s="7">
        <v>1.8737762558694054E-2</v>
      </c>
      <c r="E357" s="7">
        <v>3.3321747674695604E-2</v>
      </c>
      <c r="F357" s="7">
        <v>4.7905732790697139E-2</v>
      </c>
      <c r="G357" s="7">
        <v>6.2489717906698689E-2</v>
      </c>
      <c r="H357" s="7">
        <v>7.7073703022700224E-2</v>
      </c>
      <c r="I357" s="7"/>
      <c r="J357" s="7"/>
    </row>
    <row r="358" spans="1:10">
      <c r="A358" s="4"/>
      <c r="B358" s="5">
        <v>44044</v>
      </c>
      <c r="C358" s="7">
        <v>4.1537774426925189E-3</v>
      </c>
      <c r="D358" s="7">
        <v>8.7550052955045025E-3</v>
      </c>
      <c r="E358" s="7">
        <v>1.335623314831649E-2</v>
      </c>
      <c r="F358" s="7">
        <v>1.7957461001128473E-2</v>
      </c>
      <c r="G358" s="7">
        <v>2.255868885394046E-2</v>
      </c>
      <c r="H358" s="7">
        <v>2.7159916706752444E-2</v>
      </c>
      <c r="I358" s="7"/>
      <c r="J358" s="7"/>
    </row>
    <row r="359" spans="1:10">
      <c r="A359" s="4"/>
      <c r="B359" s="5">
        <v>44075</v>
      </c>
      <c r="C359" s="7">
        <v>4.1537774426925189E-3</v>
      </c>
      <c r="D359" s="7">
        <v>4.2172862742378492E-4</v>
      </c>
      <c r="E359" s="7">
        <v>-3.3103201878449508E-3</v>
      </c>
      <c r="F359" s="7">
        <v>-7.0423690031136844E-3</v>
      </c>
      <c r="G359" s="7">
        <v>-1.0774417818382421E-2</v>
      </c>
      <c r="H359" s="7">
        <v>-1.4506466633651155E-2</v>
      </c>
      <c r="I359" s="7"/>
      <c r="J359" s="7"/>
    </row>
    <row r="360" spans="1:10">
      <c r="A360" s="4"/>
      <c r="B360" s="5">
        <v>44105</v>
      </c>
      <c r="C360" s="7">
        <v>4.1537774426925189E-3</v>
      </c>
      <c r="D360" s="7">
        <v>1.144607986668038E-2</v>
      </c>
      <c r="E360" s="7">
        <v>1.8738382290668248E-2</v>
      </c>
      <c r="F360" s="7">
        <v>2.6030684714656107E-2</v>
      </c>
      <c r="G360" s="7">
        <v>3.3322987138643977E-2</v>
      </c>
      <c r="H360" s="7">
        <v>4.0615289562631836E-2</v>
      </c>
      <c r="I360" s="7"/>
      <c r="J360" s="7"/>
    </row>
    <row r="361" spans="1:10">
      <c r="A361" s="4"/>
      <c r="B361" s="5">
        <v>44136</v>
      </c>
      <c r="C361" s="7">
        <v>4.1537774426925189E-3</v>
      </c>
      <c r="D361" s="7">
        <v>2.6222209035915624E-2</v>
      </c>
      <c r="E361" s="7">
        <v>4.8290640629138737E-2</v>
      </c>
      <c r="F361" s="7">
        <v>7.0359072222361846E-2</v>
      </c>
      <c r="G361" s="7">
        <v>9.2427503815584955E-2</v>
      </c>
      <c r="H361" s="7">
        <v>0.11449593540880806</v>
      </c>
      <c r="I361" s="7"/>
      <c r="J361" s="7"/>
    </row>
    <row r="362" spans="1:10">
      <c r="A362" s="4"/>
      <c r="B362" s="5">
        <v>44166</v>
      </c>
      <c r="C362" s="7">
        <v>4.1537774426925189E-3</v>
      </c>
      <c r="D362" s="7">
        <v>1.9638459515252928E-2</v>
      </c>
      <c r="E362" s="7">
        <v>3.5123141587813343E-2</v>
      </c>
      <c r="F362" s="7">
        <v>5.0607823660373759E-2</v>
      </c>
      <c r="G362" s="7">
        <v>6.6092505732934168E-2</v>
      </c>
      <c r="H362" s="7">
        <v>8.1577187805494583E-2</v>
      </c>
      <c r="I362" s="7"/>
      <c r="J362" s="7"/>
    </row>
    <row r="363" spans="1:10">
      <c r="A363" s="4"/>
      <c r="B363" s="5">
        <v>44197</v>
      </c>
      <c r="C363" s="7">
        <v>4.0940437155703169E-3</v>
      </c>
      <c r="D363" s="7">
        <v>-2.8630652591812925E-3</v>
      </c>
      <c r="E363" s="7">
        <v>-9.8201742339329053E-3</v>
      </c>
      <c r="F363" s="7">
        <v>-1.6777283208684515E-2</v>
      </c>
      <c r="G363" s="7">
        <v>-2.3734392183436127E-2</v>
      </c>
      <c r="H363" s="7">
        <v>-3.0691501158187737E-2</v>
      </c>
      <c r="I363" s="7"/>
      <c r="J363" s="7"/>
    </row>
    <row r="364" spans="1:10">
      <c r="A364" s="4"/>
      <c r="B364" s="5">
        <v>44228</v>
      </c>
      <c r="C364" s="7">
        <v>4.0940437155703169E-3</v>
      </c>
      <c r="D364" s="7">
        <v>1.543543021172742E-2</v>
      </c>
      <c r="E364" s="7">
        <v>2.6776816707884527E-2</v>
      </c>
      <c r="F364" s="7">
        <v>3.8118203204041634E-2</v>
      </c>
      <c r="G364" s="7">
        <v>4.9459589700198738E-2</v>
      </c>
      <c r="H364" s="7">
        <v>6.0800976196355841E-2</v>
      </c>
    </row>
    <row r="365" spans="1:10">
      <c r="A365" s="4"/>
      <c r="B365" s="5">
        <v>44256</v>
      </c>
      <c r="C365" s="7">
        <v>4.0940437155703169E-3</v>
      </c>
      <c r="D365" s="7">
        <v>4.9418748230957484E-3</v>
      </c>
      <c r="E365" s="7">
        <v>5.78970593062118E-3</v>
      </c>
      <c r="F365" s="7">
        <v>6.6375370381466115E-3</v>
      </c>
      <c r="G365" s="7">
        <v>7.4853681456720431E-3</v>
      </c>
      <c r="H365" s="7">
        <v>8.3331992531974746E-3</v>
      </c>
    </row>
    <row r="366" spans="1:10">
      <c r="A366" s="4"/>
      <c r="B366" s="5">
        <v>44287</v>
      </c>
      <c r="C366" s="7">
        <v>4.0940437155703169E-3</v>
      </c>
      <c r="D366" s="7">
        <v>3.3925243185517007E-4</v>
      </c>
      <c r="E366" s="7">
        <v>-3.4155388518599789E-3</v>
      </c>
      <c r="F366" s="7">
        <v>-7.1703301355751266E-3</v>
      </c>
      <c r="G366" s="7">
        <v>-1.0925121419290274E-2</v>
      </c>
      <c r="H366" s="7">
        <v>-1.4679912703005421E-2</v>
      </c>
    </row>
    <row r="367" spans="1:10">
      <c r="A367" s="4"/>
      <c r="B367" s="5">
        <v>44317</v>
      </c>
      <c r="C367" s="7">
        <v>4.0940437155703169E-3</v>
      </c>
      <c r="D367" s="7">
        <v>1.6210566514431677E-2</v>
      </c>
      <c r="E367" s="7">
        <v>2.8327089313293041E-2</v>
      </c>
      <c r="F367" s="7">
        <v>4.0443612112154401E-2</v>
      </c>
      <c r="G367" s="7">
        <v>5.2560134911015764E-2</v>
      </c>
      <c r="H367" s="7">
        <v>6.4676657709877128E-2</v>
      </c>
    </row>
    <row r="368" spans="1:10">
      <c r="A368" s="4"/>
      <c r="B368" s="5">
        <v>44348</v>
      </c>
      <c r="C368" s="7">
        <v>4.0940437155703169E-3</v>
      </c>
      <c r="D368" s="7">
        <v>5.3749534029372201E-3</v>
      </c>
      <c r="E368" s="7">
        <v>6.6558630903041233E-3</v>
      </c>
      <c r="F368" s="7">
        <v>7.9367727776710247E-3</v>
      </c>
      <c r="G368" s="7">
        <v>9.2176824650379297E-3</v>
      </c>
      <c r="H368" s="7">
        <v>1.0498592152404831E-2</v>
      </c>
    </row>
    <row r="369" spans="1:8">
      <c r="A369" s="4"/>
      <c r="B369" s="5">
        <v>44378</v>
      </c>
      <c r="C369" s="7">
        <v>4.0940437155703169E-3</v>
      </c>
      <c r="D369" s="7">
        <v>3.6720513716094125E-3</v>
      </c>
      <c r="E369" s="7">
        <v>3.2500590276485076E-3</v>
      </c>
      <c r="F369" s="7">
        <v>2.8280666836876028E-3</v>
      </c>
      <c r="G369" s="7">
        <v>2.4060743397266984E-3</v>
      </c>
      <c r="H369" s="7">
        <v>1.9840819957657936E-3</v>
      </c>
    </row>
    <row r="370" spans="1:8">
      <c r="A370" s="4"/>
      <c r="B370" s="5">
        <v>44409</v>
      </c>
      <c r="C370" s="7">
        <v>4.0940437155703169E-3</v>
      </c>
      <c r="D370" s="7">
        <v>2.2160378099519991E-2</v>
      </c>
      <c r="E370" s="7">
        <v>4.0226712483469672E-2</v>
      </c>
      <c r="F370" s="7">
        <v>5.8293046867419353E-2</v>
      </c>
      <c r="G370" s="7">
        <v>7.6359381251369027E-2</v>
      </c>
      <c r="H370" s="7">
        <v>9.4425715635318708E-2</v>
      </c>
    </row>
    <row r="371" spans="1:8">
      <c r="A371" s="4"/>
      <c r="B371" s="5">
        <v>44440</v>
      </c>
      <c r="C371" s="7">
        <v>4.0940437155703169E-3</v>
      </c>
      <c r="D371" s="7">
        <v>8.7449296280561369E-3</v>
      </c>
      <c r="E371" s="7">
        <v>1.339581554054196E-2</v>
      </c>
      <c r="F371" s="7">
        <v>1.804670145302778E-2</v>
      </c>
      <c r="G371" s="7">
        <v>2.2697587365513604E-2</v>
      </c>
      <c r="H371" s="7">
        <v>2.7348473277999424E-2</v>
      </c>
    </row>
    <row r="372" spans="1:8">
      <c r="A372" s="4"/>
      <c r="B372" s="5">
        <v>44470</v>
      </c>
      <c r="C372" s="7">
        <v>4.0940437155703169E-3</v>
      </c>
      <c r="D372" s="7">
        <v>3.8860285339066786E-3</v>
      </c>
      <c r="E372" s="7">
        <v>3.6780133522430398E-3</v>
      </c>
      <c r="F372" s="7">
        <v>3.4699981705794015E-3</v>
      </c>
      <c r="G372" s="7">
        <v>3.2619829889157627E-3</v>
      </c>
      <c r="H372" s="7">
        <v>3.0539678072521244E-3</v>
      </c>
    </row>
    <row r="373" spans="1:8">
      <c r="A373" s="4"/>
      <c r="B373" s="5">
        <v>44501</v>
      </c>
      <c r="C373" s="7">
        <v>4.0940437155703169E-3</v>
      </c>
      <c r="D373" s="7">
        <v>-4.2856352327625864E-3</v>
      </c>
      <c r="E373" s="7">
        <v>-1.2665314181095495E-2</v>
      </c>
      <c r="F373" s="7">
        <v>-2.1044993129428397E-2</v>
      </c>
      <c r="G373" s="7">
        <v>-2.9424672077761307E-2</v>
      </c>
      <c r="H373" s="7">
        <v>-3.780435102609421E-2</v>
      </c>
    </row>
    <row r="374" spans="1:8">
      <c r="A374" s="4"/>
      <c r="B374" s="5">
        <v>44531</v>
      </c>
      <c r="C374" s="7">
        <v>4.0940437155703169E-3</v>
      </c>
      <c r="D374" s="7">
        <v>7.4422470063047379E-3</v>
      </c>
      <c r="E374" s="7">
        <v>1.0790450297039161E-2</v>
      </c>
      <c r="F374" s="7">
        <v>1.4138653587773581E-2</v>
      </c>
      <c r="G374" s="7">
        <v>1.7486856878508004E-2</v>
      </c>
      <c r="H374" s="7">
        <v>2.0835060169242425E-2</v>
      </c>
    </row>
    <row r="375" spans="1:8">
      <c r="A375" s="4"/>
      <c r="B375" s="5">
        <v>44562</v>
      </c>
      <c r="C375" s="7">
        <v>4.4320192189413188E-3</v>
      </c>
      <c r="D375" s="7">
        <v>2.7228367144574942E-3</v>
      </c>
      <c r="E375" s="7">
        <v>1.0136542099736686E-3</v>
      </c>
      <c r="F375" s="7">
        <v>-6.9552829451015601E-4</v>
      </c>
      <c r="G375" s="7">
        <v>-2.4047107989939812E-3</v>
      </c>
      <c r="H375" s="7">
        <v>-4.1138933034778058E-3</v>
      </c>
    </row>
    <row r="376" spans="1:8">
      <c r="A376" s="4"/>
      <c r="B376" s="5">
        <v>44593</v>
      </c>
      <c r="C376" s="7">
        <v>4.4320192189413188E-3</v>
      </c>
      <c r="D376" s="7">
        <v>-2.5456206108138185E-3</v>
      </c>
      <c r="E376" s="7">
        <v>-9.5232604405689602E-3</v>
      </c>
      <c r="F376" s="7">
        <v>-1.6500900270324095E-2</v>
      </c>
      <c r="G376" s="7">
        <v>-2.3478540100079239E-2</v>
      </c>
      <c r="H376" s="7">
        <v>-3.0456179929834376E-2</v>
      </c>
    </row>
    <row r="377" spans="1:8">
      <c r="A377" s="4"/>
      <c r="B377" s="5">
        <v>44621</v>
      </c>
      <c r="C377" s="7">
        <v>4.4320192189413188E-3</v>
      </c>
      <c r="D377" s="7">
        <v>1.1799276707754392E-2</v>
      </c>
      <c r="E377" s="7">
        <v>1.916653419656747E-2</v>
      </c>
      <c r="F377" s="7">
        <v>2.6533791685380545E-2</v>
      </c>
      <c r="G377" s="7">
        <v>3.390104917419362E-2</v>
      </c>
      <c r="H377" s="7">
        <v>4.1268306663006696E-2</v>
      </c>
    </row>
    <row r="378" spans="1:8">
      <c r="A378" s="4"/>
      <c r="B378" s="5">
        <v>44652</v>
      </c>
      <c r="C378" s="7">
        <v>4.4320192189413188E-3</v>
      </c>
      <c r="D378" s="7">
        <v>-1.6026801850379043E-3</v>
      </c>
      <c r="E378" s="7">
        <v>-7.6373795890171299E-3</v>
      </c>
      <c r="F378" s="7">
        <v>-1.3672078992996353E-2</v>
      </c>
      <c r="G378" s="7">
        <v>-1.9706778396975579E-2</v>
      </c>
      <c r="H378" s="7">
        <v>-2.5741477800954801E-2</v>
      </c>
    </row>
    <row r="379" spans="1:8">
      <c r="A379" s="4"/>
      <c r="B379" s="5">
        <v>44682</v>
      </c>
      <c r="C379" s="7">
        <v>4.4320192189413188E-3</v>
      </c>
      <c r="D379" s="7">
        <v>-1.6925101564064832E-3</v>
      </c>
      <c r="E379" s="7">
        <v>-7.8170395317542895E-3</v>
      </c>
      <c r="F379" s="7">
        <v>-1.3941568907102089E-2</v>
      </c>
      <c r="G379" s="7">
        <v>-2.0066098282449898E-2</v>
      </c>
      <c r="H379" s="7">
        <v>-2.6190627657797699E-2</v>
      </c>
    </row>
    <row r="380" spans="1:8">
      <c r="A380" s="4"/>
      <c r="B380" s="5">
        <v>44713</v>
      </c>
      <c r="C380" s="7">
        <v>4.4320192189413188E-3</v>
      </c>
      <c r="D380" s="7">
        <v>-5.6234851659832195E-3</v>
      </c>
      <c r="E380" s="7">
        <v>-1.5678989550907765E-2</v>
      </c>
      <c r="F380" s="7">
        <v>-2.5734493935832301E-2</v>
      </c>
      <c r="G380" s="7">
        <v>-3.5789998320756848E-2</v>
      </c>
      <c r="H380" s="7">
        <v>-4.5845502705681385E-2</v>
      </c>
    </row>
    <row r="381" spans="1:8">
      <c r="A381" s="4"/>
      <c r="B381" s="5">
        <v>44743</v>
      </c>
      <c r="C381" s="7">
        <v>4.4320192189413188E-3</v>
      </c>
      <c r="D381" s="7">
        <v>2.0714234740232769E-2</v>
      </c>
      <c r="E381" s="7">
        <v>3.6996450261524226E-2</v>
      </c>
      <c r="F381" s="7">
        <v>5.3278665782815669E-2</v>
      </c>
      <c r="G381" s="7">
        <v>6.9560881304107133E-2</v>
      </c>
      <c r="H381" s="7">
        <v>8.5843096825398577E-2</v>
      </c>
    </row>
    <row r="382" spans="1:8">
      <c r="A382" s="4"/>
      <c r="B382" s="5">
        <v>44774</v>
      </c>
      <c r="C382" s="7">
        <v>4.4320192189413188E-3</v>
      </c>
      <c r="D382" s="7">
        <v>1.037838056203343E-2</v>
      </c>
      <c r="E382" s="7">
        <v>1.6324741905125544E-2</v>
      </c>
      <c r="F382" s="7">
        <v>2.2271103248217655E-2</v>
      </c>
      <c r="G382" s="7">
        <v>2.8217464591309766E-2</v>
      </c>
      <c r="H382" s="7">
        <v>3.4163825934401877E-2</v>
      </c>
    </row>
    <row r="383" spans="1:8">
      <c r="A383" s="4"/>
      <c r="B383" s="5">
        <v>44805</v>
      </c>
      <c r="C383" s="7">
        <v>4.4320192189413188E-3</v>
      </c>
      <c r="D383" s="7">
        <v>-3.5429094716356801E-3</v>
      </c>
      <c r="E383" s="7">
        <v>-1.1517838162212683E-2</v>
      </c>
      <c r="F383" s="7">
        <v>-1.9492766852789681E-2</v>
      </c>
      <c r="G383" s="7">
        <v>-2.7467695543366685E-2</v>
      </c>
      <c r="H383" s="7">
        <v>-3.5442624233943683E-2</v>
      </c>
    </row>
    <row r="384" spans="1:8">
      <c r="A384" s="4"/>
      <c r="B384" s="5">
        <v>44835</v>
      </c>
      <c r="C384" s="7">
        <v>4.4320192189413188E-3</v>
      </c>
      <c r="D384" s="7">
        <v>1.5106987637499696E-2</v>
      </c>
      <c r="E384" s="7">
        <v>2.578195605605808E-2</v>
      </c>
      <c r="F384" s="7">
        <v>3.6456924474616452E-2</v>
      </c>
      <c r="G384" s="7">
        <v>4.7131892893174841E-2</v>
      </c>
      <c r="H384" s="7">
        <v>5.7806861311733217E-2</v>
      </c>
    </row>
    <row r="385" spans="1:8">
      <c r="A385" s="4"/>
      <c r="B385" s="5">
        <v>44866</v>
      </c>
      <c r="C385" s="7">
        <v>4.4320192189413188E-3</v>
      </c>
      <c r="D385" s="7">
        <v>1.1292749823358312E-2</v>
      </c>
      <c r="E385" s="7">
        <v>1.8153480427775308E-2</v>
      </c>
      <c r="F385" s="7">
        <v>2.5014211032192299E-2</v>
      </c>
      <c r="G385" s="7">
        <v>3.1874941636609297E-2</v>
      </c>
      <c r="H385" s="7">
        <v>3.8735672241026288E-2</v>
      </c>
    </row>
    <row r="386" spans="1:8">
      <c r="A386" s="4"/>
      <c r="B386" s="5">
        <v>44896</v>
      </c>
      <c r="C386" s="7">
        <v>4.4320192189413188E-3</v>
      </c>
      <c r="D386" s="7">
        <v>-3.6142024685275457E-3</v>
      </c>
      <c r="E386" s="7">
        <v>-1.1660424155996415E-2</v>
      </c>
      <c r="F386" s="7">
        <v>-1.9706645843465279E-2</v>
      </c>
      <c r="G386" s="7">
        <v>-2.7752867530934148E-2</v>
      </c>
      <c r="H386" s="7">
        <v>-3.579908921840301E-2</v>
      </c>
    </row>
    <row r="387" spans="1:8">
      <c r="A387" s="4"/>
      <c r="B387" s="5">
        <v>44927</v>
      </c>
      <c r="C387" s="7">
        <v>5.3599651413818172E-3</v>
      </c>
      <c r="D387" s="7">
        <v>4.4631220144597701E-5</v>
      </c>
      <c r="E387" s="7">
        <v>-5.2707027010926236E-3</v>
      </c>
      <c r="F387" s="7">
        <v>-1.0586036622329844E-2</v>
      </c>
      <c r="G387" s="7">
        <v>-1.5901370543567064E-2</v>
      </c>
      <c r="H387" s="7">
        <v>-2.1216704464804285E-2</v>
      </c>
    </row>
    <row r="388" spans="1:8">
      <c r="A388" s="4"/>
      <c r="B388" s="5">
        <v>44958</v>
      </c>
      <c r="C388" s="7">
        <v>5.3599651413818172E-3</v>
      </c>
      <c r="D388" s="7">
        <v>2.3138965898887947E-3</v>
      </c>
      <c r="E388" s="7">
        <v>-7.3217196160422918E-4</v>
      </c>
      <c r="F388" s="7">
        <v>-3.7782405130972522E-3</v>
      </c>
      <c r="G388" s="7">
        <v>-6.8243090645902756E-3</v>
      </c>
      <c r="H388" s="7">
        <v>-9.8703776160832986E-3</v>
      </c>
    </row>
    <row r="389" spans="1:8">
      <c r="A389" s="4"/>
      <c r="B389" s="5">
        <v>44986</v>
      </c>
      <c r="C389" s="7">
        <v>5.3599651413818172E-3</v>
      </c>
      <c r="D389" s="7">
        <v>4.3876971569132214E-3</v>
      </c>
      <c r="E389" s="7">
        <v>3.4154291724446248E-3</v>
      </c>
      <c r="F389" s="7">
        <v>2.443161187976029E-3</v>
      </c>
      <c r="G389" s="7">
        <v>1.4708932035074329E-3</v>
      </c>
      <c r="H389" s="7">
        <v>4.9862521903883681E-4</v>
      </c>
    </row>
    <row r="390" spans="1:8">
      <c r="A390" s="4"/>
      <c r="B390" s="5">
        <v>45017</v>
      </c>
      <c r="C390" s="7">
        <v>5.3599651413818172E-3</v>
      </c>
      <c r="D390" s="7">
        <v>1.1478564930513805E-2</v>
      </c>
      <c r="E390" s="7">
        <v>1.7597164719645793E-2</v>
      </c>
      <c r="F390" s="7">
        <v>2.3715764508777784E-2</v>
      </c>
      <c r="G390" s="7">
        <v>2.9834364297909772E-2</v>
      </c>
      <c r="H390" s="7">
        <v>3.595296408704176E-2</v>
      </c>
    </row>
    <row r="391" spans="1:8">
      <c r="A391" s="4"/>
      <c r="B391" s="5">
        <v>45047</v>
      </c>
      <c r="C391" s="7">
        <v>5.3599651413818172E-3</v>
      </c>
      <c r="D391" s="7">
        <v>9.2290283039562701E-3</v>
      </c>
      <c r="E391" s="7">
        <v>1.3098091466530725E-2</v>
      </c>
      <c r="F391" s="7">
        <v>1.6967154629105179E-2</v>
      </c>
      <c r="G391" s="7">
        <v>2.0836217791679632E-2</v>
      </c>
      <c r="H391" s="7">
        <v>2.4705280954254085E-2</v>
      </c>
    </row>
    <row r="392" spans="1:8">
      <c r="A392" s="4"/>
      <c r="B392" s="5">
        <v>45078</v>
      </c>
      <c r="C392" s="7">
        <v>5.3599651413818172E-3</v>
      </c>
      <c r="D392" s="7">
        <v>1.0983101511223437E-2</v>
      </c>
      <c r="E392" s="7">
        <v>1.6606237881065057E-2</v>
      </c>
      <c r="F392" s="7">
        <v>2.2229374250906681E-2</v>
      </c>
      <c r="G392" s="7">
        <v>2.78525106207483E-2</v>
      </c>
      <c r="H392" s="7">
        <v>3.347564699058992E-2</v>
      </c>
    </row>
    <row r="393" spans="1:8">
      <c r="A393" s="4"/>
      <c r="B393" s="5">
        <v>45108</v>
      </c>
      <c r="C393" s="7">
        <v>5.3599651413818172E-3</v>
      </c>
      <c r="D393" s="7">
        <v>9.8786712881180003E-3</v>
      </c>
      <c r="E393" s="7">
        <v>1.4397377434854189E-2</v>
      </c>
      <c r="F393" s="7">
        <v>1.8916083581590373E-2</v>
      </c>
      <c r="G393" s="7">
        <v>2.343478972832656E-2</v>
      </c>
      <c r="H393" s="7">
        <v>2.7953495875062743E-2</v>
      </c>
    </row>
    <row r="394" spans="1:8">
      <c r="A394" s="4"/>
      <c r="B394" s="5">
        <v>45139</v>
      </c>
      <c r="C394" s="7">
        <v>5.3599651413818172E-3</v>
      </c>
      <c r="D394" s="7">
        <v>-8.1143990598372875E-4</v>
      </c>
      <c r="E394" s="7">
        <v>-6.9828449533492782E-3</v>
      </c>
      <c r="F394" s="7">
        <v>-1.3154250000714825E-2</v>
      </c>
      <c r="G394" s="7">
        <v>-1.9325655048080374E-2</v>
      </c>
      <c r="H394" s="7">
        <v>-2.549706009544592E-2</v>
      </c>
    </row>
    <row r="395" spans="1:8">
      <c r="A395" s="4"/>
      <c r="B395" s="5">
        <v>45170</v>
      </c>
      <c r="C395" s="7">
        <v>5.3599651413818172E-3</v>
      </c>
      <c r="D395" s="7">
        <v>7.3636417615058191E-3</v>
      </c>
      <c r="E395" s="7">
        <v>9.3673183816298227E-3</v>
      </c>
      <c r="F395" s="7">
        <v>1.1370995001753825E-2</v>
      </c>
      <c r="G395" s="7">
        <v>1.337467162187783E-2</v>
      </c>
      <c r="H395" s="7">
        <v>1.5378348242001832E-2</v>
      </c>
    </row>
    <row r="396" spans="1:8">
      <c r="A396" s="4"/>
      <c r="B396" s="5">
        <v>45200</v>
      </c>
      <c r="C396" s="7">
        <v>5.3599651413818172E-3</v>
      </c>
      <c r="D396" s="7">
        <v>-1.6470945245362651E-3</v>
      </c>
      <c r="E396" s="7">
        <v>-8.6541541904543509E-3</v>
      </c>
      <c r="F396" s="7">
        <v>-1.5661213856372432E-2</v>
      </c>
      <c r="G396" s="7">
        <v>-2.2668273522290519E-2</v>
      </c>
      <c r="H396" s="7">
        <v>-2.9675333188208603E-2</v>
      </c>
    </row>
    <row r="397" spans="1:8">
      <c r="A397" s="4"/>
      <c r="B397" s="5">
        <v>45231</v>
      </c>
      <c r="C397" s="7">
        <v>5.3599651413818172E-3</v>
      </c>
      <c r="D397" s="7">
        <v>1.4036742092188019E-2</v>
      </c>
      <c r="E397" s="7">
        <v>2.2713519042994224E-2</v>
      </c>
      <c r="F397" s="7">
        <v>3.1390295993800423E-2</v>
      </c>
      <c r="G397" s="7">
        <v>4.0067072944606631E-2</v>
      </c>
      <c r="H397" s="7">
        <v>4.8743849895412833E-2</v>
      </c>
    </row>
    <row r="398" spans="1:8">
      <c r="A398" s="4"/>
      <c r="B398" s="5">
        <v>45261</v>
      </c>
      <c r="C398" s="7">
        <v>5.3599651413818172E-3</v>
      </c>
      <c r="D398" s="7">
        <v>1.9967752087083027E-2</v>
      </c>
      <c r="E398" s="7">
        <v>3.4575539032784243E-2</v>
      </c>
      <c r="F398" s="7">
        <v>4.9183325978485452E-2</v>
      </c>
      <c r="G398" s="7">
        <v>6.3791112924186669E-2</v>
      </c>
      <c r="H398" s="7">
        <v>7.8398899869887878E-2</v>
      </c>
    </row>
    <row r="399" spans="1:8">
      <c r="A399" s="4"/>
      <c r="B399" s="5"/>
      <c r="C399" s="7"/>
      <c r="D399" s="7"/>
      <c r="E399" s="7"/>
      <c r="F399" s="7"/>
      <c r="G399" s="7"/>
      <c r="H399" s="7"/>
    </row>
    <row r="400" spans="1:8">
      <c r="A400" s="4"/>
      <c r="B400" s="5"/>
      <c r="C400" s="7"/>
      <c r="D400" s="7"/>
      <c r="E400" s="7"/>
      <c r="F400" s="7"/>
      <c r="G400" s="7"/>
      <c r="H400" s="7"/>
    </row>
    <row r="401" spans="4:11">
      <c r="D401" s="9"/>
      <c r="E401" s="9"/>
    </row>
    <row r="402" spans="4:11">
      <c r="F402" s="10" t="s">
        <v>2</v>
      </c>
      <c r="G402" s="11">
        <f>Sheet2!C5</f>
        <v>0</v>
      </c>
      <c r="I402" s="6"/>
      <c r="J402" s="12"/>
    </row>
    <row r="403" spans="4:11">
      <c r="F403" s="10" t="s">
        <v>3</v>
      </c>
      <c r="G403" s="11">
        <f>Sheet2!C6</f>
        <v>0</v>
      </c>
      <c r="I403" s="6"/>
      <c r="J403" s="12"/>
    </row>
    <row r="404" spans="4:11">
      <c r="D404" s="8"/>
      <c r="F404" s="10" t="s">
        <v>17</v>
      </c>
      <c r="G404" s="10">
        <f>(1+MONTH(Sheet2!C6)-MONTH(Sheet2!C5))+12*(YEAR(Sheet2!C6)-YEAR(Sheet2!C5))</f>
        <v>1</v>
      </c>
      <c r="I404" s="6"/>
      <c r="J404" s="12"/>
    </row>
    <row r="405" spans="4:11">
      <c r="F405" s="10"/>
      <c r="G405" s="10"/>
    </row>
    <row r="406" spans="4:11">
      <c r="F406" s="10" t="s">
        <v>18</v>
      </c>
      <c r="G406" s="10" t="e">
        <f>MATCH($G$402,$B$3:$B$398,0)+2</f>
        <v>#N/A</v>
      </c>
      <c r="J406" s="12"/>
    </row>
    <row r="407" spans="4:11">
      <c r="F407" s="10" t="s">
        <v>19</v>
      </c>
      <c r="G407" s="10" t="e">
        <f>MATCH($G$403,$B$3:$B$398,0)+2</f>
        <v>#N/A</v>
      </c>
      <c r="J407" s="12"/>
    </row>
    <row r="408" spans="4:11">
      <c r="F408" s="10"/>
      <c r="G408" s="10"/>
      <c r="K408" s="12"/>
    </row>
    <row r="409" spans="4:11">
      <c r="F409" s="10" t="s">
        <v>20</v>
      </c>
      <c r="G409" s="13" t="str" cm="1">
        <f t="array" ref="G409">IFERROR(_xlfn.IFS(Sheet2!$C$4=1,AVERAGEIFS($C$3:$C$398, $B$3:$B$398,"&gt;="&amp;Sheet2!$C$5,$B$3:$B$398,  "&lt;="&amp;Sheet2!$C$6),Sheet2!$C$4=2,AVERAGEIFS($D$3:$D$398, $B$3:$B$398,"&gt;="&amp;Sheet2!$C$5,$B$3:$B$398,  "&lt;="&amp;Sheet2!$C$6),Sheet2!$C$4=3,AVERAGEIFS($E$3:$E$398, $B$3:$B$398,"&gt;="&amp;Sheet2!$C$5,$B$3:$B$398,  "&lt;="&amp;Sheet2!$C$6),Sheet2!$C$4=4,AVERAGEIFS($F$3:$F$398, $B$3:$B$398,"&gt;="&amp;Sheet2!$C$5,$B$3:$B$398,  "&lt;="&amp;Sheet2!$C$6),Sheet2!$C$4=5,AVERAGEIFS($G$3:$G$398, $B$3:$B$398,"&gt;="&amp;Sheet2!$C$5,$B$3:$B$398,  "&lt;="&amp;Sheet2!$C$6),Sheet2!$C$4=6,AVERAGEIFS($H$3:$H$398, $B$3:$B$398,"&gt;="&amp;Sheet2!$C$5,$B$3:$B$398,  "&lt;="&amp;Sheet2!$C$6)),"")</f>
        <v/>
      </c>
    </row>
    <row r="410" spans="4:11">
      <c r="F410" s="10" t="s">
        <v>21</v>
      </c>
      <c r="G410" s="13" t="str" cm="1">
        <f t="array" ref="G410">IFERROR(_xlfn.IFS(Sheet2!$C$4=1,_xlfn.MAXIFS($C$3:$C$398, $B$3:$B$398,"&gt;="&amp;Sheet2!$C$5,$B$3:$B$398,  "&lt;="&amp;Sheet2!$C$6),Sheet2!$C$4=2,_xlfn.MAXIFS($D$3:$D$398, $B$3:$B$398,"&gt;="&amp;Sheet2!$C$5,$B$3:$B$398,  "&lt;="&amp;Sheet2!$C$6),Sheet2!$C$4=3,_xlfn.MAXIFS($E$3:$E$398, $B$3:$B$398,"&gt;="&amp;Sheet2!$C$5,$B$3:$B$398,  "&lt;="&amp;Sheet2!$C$6),Sheet2!$C$4=4,_xlfn.MAXIFS($F$3:$F$398, $B$3:$B$398,"&gt;="&amp;Sheet2!$C$5,$B$3:$B$398,  "&lt;="&amp;Sheet2!$C$6),Sheet2!$C$4=5,_xlfn.MAXIFS($G$3:$G$398, $B$3:$B$398,"&gt;="&amp;Sheet2!$C$5,$B$3:$B$398,  "&lt;="&amp;Sheet2!$C$6),Sheet2!$C$4=6,_xlfn.MAXIFS($H$3:$H$398, $B$3:$B$398,"&gt;="&amp;Sheet2!$C$5,$B$3:$B$398,  "&lt;="&amp;Sheet2!$C$6)),"")</f>
        <v/>
      </c>
      <c r="H410" s="3"/>
    </row>
    <row r="411" spans="4:11">
      <c r="F411" s="10" t="s">
        <v>22</v>
      </c>
      <c r="G411" s="13" t="str" cm="1">
        <f t="array" ref="G411">IFERROR(_xlfn.IFS(Sheet2!$C$4=1,_xlfn.MINIFS($C$3:$C$398, $B$3:$B$398,"&gt;="&amp;Sheet2!$C$5,$B$3:$B$398,  "&lt;="&amp;Sheet2!$C$6),Sheet2!$C$4=2,_xlfn.MINIFS($D$3:$D$398, $B$3:$B$398,"&gt;="&amp;Sheet2!$C$5,$B$3:$B$398,  "&lt;="&amp;Sheet2!$C$6),Sheet2!$C$4=3,_xlfn.MINIFS($E$3:$E$398, $B$3:$B$398,"&gt;="&amp;Sheet2!$C$5,$B$3:$B$398,  "&lt;="&amp;Sheet2!$C$6),Sheet2!$C$4=4,_xlfn.MINIFS($F$3:$F$398, $B$3:$B$398,"&gt;="&amp;Sheet2!$C$5,$B$3:$B$398,  "&lt;="&amp;Sheet2!$C$6),Sheet2!$C$4=5,_xlfn.MINIFS($G$3:$G$398, $B$3:$B$398,"&gt;="&amp;Sheet2!$C$5,$B$3:$B$398,  "&lt;="&amp;Sheet2!$C$6),Sheet2!$C$4=6,_xlfn.MINIFS($H$3:$H$398, $B$3:$B$398,"&gt;="&amp;Sheet2!$C$5,$B$3:$B$398,  "&lt;="&amp;Sheet2!$C$6)),"")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Ankit Kejriwal</dc:creator>
  <cp:keywords/>
  <dc:description/>
  <cp:lastModifiedBy>Ankit Kejriwal</cp:lastModifiedBy>
  <cp:revision/>
  <dcterms:created xsi:type="dcterms:W3CDTF">2024-07-17T09:47:42Z</dcterms:created>
  <dcterms:modified xsi:type="dcterms:W3CDTF">2024-07-17T11:48:24Z</dcterms:modified>
  <cp:category/>
  <cp:contentStatus/>
</cp:coreProperties>
</file>