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nandankumar/Downloads/Financial Templates/"/>
    </mc:Choice>
  </mc:AlternateContent>
  <xr:revisionPtr revIDLastSave="0" documentId="13_ncr:1_{48136D08-D336-7946-ABDD-F89D54D74AE4}" xr6:coauthVersionLast="47" xr6:coauthVersionMax="47" xr10:uidLastSave="{00000000-0000-0000-0000-000000000000}"/>
  <bookViews>
    <workbookView xWindow="0" yWindow="0" windowWidth="28800" windowHeight="18000" activeTab="1" xr2:uid="{A83C02DD-D651-495A-8E27-B335A0E7CCA6}"/>
  </bookViews>
  <sheets>
    <sheet name="Read Me" sheetId="3" r:id="rId1"/>
    <sheet name="Est. Life Insurance Cove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6" i="1" l="1"/>
  <c r="D66" i="1" s="1"/>
  <c r="C67" i="1"/>
  <c r="D67" i="1" s="1"/>
  <c r="C68" i="1"/>
  <c r="D68" i="1" s="1"/>
  <c r="C69" i="1"/>
  <c r="D69" i="1" s="1"/>
  <c r="C70" i="1"/>
  <c r="D70" i="1" s="1"/>
  <c r="C71" i="1"/>
  <c r="D71" i="1" s="1"/>
  <c r="C72" i="1"/>
  <c r="D72" i="1" s="1"/>
  <c r="F4" i="1"/>
  <c r="E4" i="1"/>
  <c r="G3" i="1"/>
  <c r="F3" i="1"/>
  <c r="E3" i="1"/>
  <c r="G2" i="1"/>
  <c r="F2" i="1"/>
  <c r="E2" i="1"/>
  <c r="E2" i="3"/>
  <c r="F2" i="3"/>
  <c r="G2" i="3"/>
  <c r="E3" i="3"/>
  <c r="F3" i="3"/>
  <c r="G3" i="3"/>
  <c r="E4" i="3"/>
  <c r="F4" i="3"/>
  <c r="C51" i="1" l="1"/>
  <c r="D51" i="1" s="1"/>
  <c r="C52" i="1"/>
  <c r="D52" i="1" s="1"/>
  <c r="C53" i="1"/>
  <c r="D53" i="1" s="1"/>
  <c r="C54" i="1"/>
  <c r="D54" i="1" s="1"/>
  <c r="C55" i="1"/>
  <c r="D55" i="1" s="1"/>
  <c r="C56" i="1"/>
  <c r="D56" i="1" s="1"/>
  <c r="C57" i="1"/>
  <c r="D57" i="1" s="1"/>
  <c r="C58" i="1"/>
  <c r="D58" i="1" s="1"/>
  <c r="C59" i="1"/>
  <c r="D59" i="1" s="1"/>
  <c r="C60" i="1"/>
  <c r="D60" i="1" s="1"/>
  <c r="C61" i="1"/>
  <c r="D61" i="1" s="1"/>
  <c r="C62" i="1"/>
  <c r="D62" i="1" s="1"/>
  <c r="C63" i="1"/>
  <c r="D63" i="1" s="1"/>
  <c r="C64" i="1"/>
  <c r="D64" i="1" s="1"/>
  <c r="C65" i="1"/>
  <c r="D65" i="1" s="1"/>
  <c r="C50" i="1" l="1"/>
  <c r="D50" i="1" s="1"/>
  <c r="C49" i="1"/>
  <c r="D49" i="1" s="1"/>
  <c r="C37" i="1"/>
  <c r="D37" i="1" s="1"/>
  <c r="C38" i="1"/>
  <c r="D38" i="1" s="1"/>
  <c r="C39" i="1"/>
  <c r="D39" i="1" s="1"/>
  <c r="C40" i="1"/>
  <c r="D40" i="1" s="1"/>
  <c r="C41" i="1"/>
  <c r="D41" i="1" s="1"/>
  <c r="C42" i="1"/>
  <c r="D42" i="1" s="1"/>
  <c r="C43" i="1"/>
  <c r="D43" i="1" s="1"/>
  <c r="C44" i="1"/>
  <c r="D44" i="1" s="1"/>
  <c r="C45" i="1"/>
  <c r="D45" i="1" s="1"/>
  <c r="C46" i="1"/>
  <c r="D46" i="1" s="1"/>
  <c r="C47" i="1"/>
  <c r="D47" i="1" s="1"/>
  <c r="C48" i="1"/>
  <c r="D48" i="1" s="1"/>
  <c r="C36" i="1"/>
  <c r="D36" i="1" s="1"/>
  <c r="C35" i="1"/>
  <c r="D35" i="1" s="1"/>
  <c r="C34" i="1"/>
  <c r="D34" i="1" s="1"/>
  <c r="C33" i="1"/>
  <c r="D33" i="1" s="1"/>
  <c r="C32" i="1"/>
  <c r="D32" i="1" s="1"/>
  <c r="C31" i="1"/>
  <c r="D31" i="1" s="1"/>
  <c r="C29" i="1"/>
  <c r="D29" i="1" s="1"/>
  <c r="C28" i="1"/>
  <c r="D28" i="1" s="1"/>
  <c r="C27" i="1"/>
  <c r="D27" i="1" s="1"/>
  <c r="C26" i="1"/>
  <c r="D26" i="1" s="1"/>
  <c r="C25" i="1"/>
  <c r="D25" i="1" s="1"/>
  <c r="C24" i="1"/>
  <c r="D24" i="1" s="1"/>
  <c r="C23" i="1"/>
  <c r="D23" i="1" s="1"/>
  <c r="C30" i="1"/>
  <c r="D30" i="1" s="1"/>
  <c r="G19"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<sst xmlns="http://schemas.openxmlformats.org/spreadsheetml/2006/main" count="27" uniqueCount="21">
  <si>
    <t>Years</t>
  </si>
  <si>
    <t>Projected Income</t>
  </si>
  <si>
    <t>-</t>
  </si>
  <si>
    <t>Outputs:</t>
  </si>
  <si>
    <t>Inputs:</t>
  </si>
  <si>
    <t>This template is designed to help estimate the appropriate life insurance coverage using the Income Replacement Method. It factors in your current annual income, anticipated growth in income, and the number of years you plan to remain employed. The template produces a table of projected annual incomes and provides a recommended life insurance coverage amount.</t>
  </si>
  <si>
    <r>
      <t xml:space="preserve">1. Current Annual Income: </t>
    </r>
    <r>
      <rPr>
        <sz val="11"/>
        <color theme="1"/>
        <rFont val="Aptos Narrow"/>
        <family val="2"/>
        <scheme val="minor"/>
      </rPr>
      <t>Your present annual earnings.</t>
    </r>
  </si>
  <si>
    <r>
      <t xml:space="preserve">2. Expected Annual Growth Rate: </t>
    </r>
    <r>
      <rPr>
        <sz val="11"/>
        <color theme="1"/>
        <rFont val="Aptos Narrow"/>
        <family val="2"/>
        <scheme val="minor"/>
      </rPr>
      <t>The estimated percentage increase in your income each year.</t>
    </r>
  </si>
  <si>
    <r>
      <t xml:space="preserve">3. Remaining Working Years: </t>
    </r>
    <r>
      <rPr>
        <sz val="11"/>
        <color theme="1"/>
        <rFont val="Aptos Narrow"/>
        <family val="2"/>
        <scheme val="minor"/>
      </rPr>
      <t>The number of years you plan to work before retirement.</t>
    </r>
  </si>
  <si>
    <r>
      <t xml:space="preserve">4. Inflation Rate: </t>
    </r>
    <r>
      <rPr>
        <sz val="11"/>
        <color theme="1"/>
        <rFont val="Aptos Narrow"/>
        <family val="2"/>
        <scheme val="minor"/>
      </rPr>
      <t>A default long-term inflation rate of 5% is used to discount future income projections to present value</t>
    </r>
  </si>
  <si>
    <t>The template calculates the present value of your projected income over your remaining working years, adjusted for both growth and inflation. The recommended life insurance coverage is presented as a rounded figure to the nearest lakh for simplicity.</t>
  </si>
  <si>
    <t>Assumptions:</t>
  </si>
  <si>
    <t>A fixed inflation rate of 5% is applied to discount future incomes to their present value.</t>
  </si>
  <si>
    <t>Income is projected to grow at a consistent rate each year based on the expected growth rate provided.</t>
  </si>
  <si>
    <t>The life insurance estimate focuses exclusively on the income replacement method and does not account for additional financial obligations like debts, education, or other family needs.</t>
  </si>
  <si>
    <t>Current Annual Income:</t>
  </si>
  <si>
    <t>Expected Annual Growth Rate:</t>
  </si>
  <si>
    <t>Remaining Working Years:</t>
  </si>
  <si>
    <t>Inflation Rate:</t>
  </si>
  <si>
    <t>Recommended Life Insurance Cover</t>
  </si>
  <si>
    <t>Life Insurance Coverage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</si>
</sst>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39]#,##0"/>
    <numFmt numFmtId="165" formatCode="[$₹-439]#,##0;[Red][$₹-439]\-#,##0"/>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Calibri"/>
      <family val="2"/>
    </font>
    <font>
      <b/>
      <sz val="13.5"/>
      <color theme="1"/>
      <name val="Aptos Narrow"/>
      <family val="2"/>
      <scheme val="minor"/>
    </font>
    <font>
      <b/>
      <sz val="18"/>
      <color rgb="FFFFFF00"/>
      <name val="Barlow"/>
    </font>
    <font>
      <b/>
      <sz val="10"/>
      <color theme="0"/>
      <name val="Barlow"/>
    </font>
    <font>
      <b/>
      <u/>
      <sz val="10"/>
      <color theme="0"/>
      <name val="Barlow"/>
    </font>
  </fonts>
  <fills count="4">
    <fill>
      <patternFill patternType="none"/>
    </fill>
    <fill>
      <patternFill patternType="gray125"/>
    </fill>
    <fill>
      <patternFill patternType="solid">
        <fgColor rgb="FF1976D2"/>
        <bgColor rgb="FF1976D2"/>
      </patternFill>
    </fill>
    <fill>
      <patternFill patternType="solid">
        <fgColor theme="0"/>
        <bgColor indexed="64"/>
      </patternFill>
    </fill>
  </fills>
  <borders count="4">
    <border>
      <left/>
      <right/>
      <top/>
      <bottom/>
      <diagonal/>
    </border>
    <border>
      <left/>
      <right/>
      <top style="medium">
        <color indexed="64"/>
      </top>
      <bottom/>
      <diagonal/>
    </border>
    <border>
      <left/>
      <right/>
      <top/>
      <bottom style="dotted">
        <color indexed="64"/>
      </bottom>
      <diagonal/>
    </border>
    <border>
      <left/>
      <right/>
      <top style="dotted">
        <color indexed="64"/>
      </top>
      <bottom style="dotted">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9">
    <xf numFmtId="0" fontId="0" fillId="0" borderId="0" xfId="0"/>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2" fillId="0" borderId="0" xfId="0" applyFont="1" applyAlignment="1">
      <alignment horizontal="center" vertical="center"/>
    </xf>
    <xf numFmtId="0" fontId="0" fillId="0" borderId="0" xfId="0" applyAlignment="1">
      <alignment horizontal="center" vertical="center"/>
    </xf>
    <xf numFmtId="164" fontId="0" fillId="0" borderId="0" xfId="0" applyNumberFormat="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2" fillId="0" borderId="0" xfId="0" applyFont="1" applyAlignment="1">
      <alignment vertical="center" wrapText="1"/>
    </xf>
    <xf numFmtId="0" fontId="0" fillId="0" borderId="0" xfId="0" applyAlignment="1" applyProtection="1">
      <alignment vertical="center" wrapText="1"/>
      <protection locked="0"/>
    </xf>
    <xf numFmtId="0" fontId="6" fillId="2" borderId="0" xfId="0" applyFont="1" applyFill="1" applyAlignment="1">
      <alignment horizontal="right" vertical="center"/>
    </xf>
    <xf numFmtId="0" fontId="7" fillId="2" borderId="0" xfId="0" applyFont="1" applyFill="1" applyAlignment="1">
      <alignment horizontal="left" vertical="center"/>
    </xf>
    <xf numFmtId="37" fontId="3" fillId="0" borderId="2" xfId="1" applyNumberFormat="1" applyFont="1" applyFill="1" applyBorder="1" applyAlignment="1" applyProtection="1">
      <alignment horizontal="center" vertical="center"/>
      <protection locked="0"/>
    </xf>
    <xf numFmtId="10" fontId="3" fillId="0" borderId="3" xfId="0" applyNumberFormat="1" applyFont="1" applyBorder="1" applyAlignment="1" applyProtection="1">
      <alignment horizontal="center" vertical="center"/>
      <protection locked="0"/>
    </xf>
    <xf numFmtId="37" fontId="3" fillId="0" borderId="3" xfId="1" applyNumberFormat="1" applyFont="1" applyFill="1" applyBorder="1" applyAlignment="1" applyProtection="1">
      <alignment horizontal="center" vertical="center"/>
      <protection locked="0"/>
    </xf>
    <xf numFmtId="10" fontId="3" fillId="0" borderId="3" xfId="2" applyNumberFormat="1" applyFont="1" applyFill="1" applyBorder="1" applyAlignment="1" applyProtection="1">
      <alignment horizontal="center" vertical="center"/>
      <protection locked="0"/>
    </xf>
    <xf numFmtId="3" fontId="0" fillId="0" borderId="0" xfId="0" applyNumberFormat="1" applyAlignment="1" applyProtection="1">
      <alignment vertical="center"/>
      <protection locked="0"/>
    </xf>
    <xf numFmtId="165" fontId="3" fillId="0" borderId="2" xfId="0" applyNumberFormat="1" applyFont="1" applyBorder="1" applyAlignment="1">
      <alignment vertical="center"/>
    </xf>
    <xf numFmtId="0" fontId="0" fillId="0" borderId="0" xfId="0" applyAlignment="1">
      <alignment horizontal="center" vertical="center" wrapText="1"/>
    </xf>
    <xf numFmtId="0" fontId="4" fillId="0" borderId="1" xfId="0" applyFont="1" applyBorder="1" applyAlignment="1">
      <alignment vertical="center"/>
    </xf>
    <xf numFmtId="0" fontId="5" fillId="2" borderId="0" xfId="0" applyFont="1" applyFill="1" applyAlignment="1">
      <alignment horizontal="left" vertical="center"/>
    </xf>
    <xf numFmtId="0" fontId="2" fillId="0" borderId="0" xfId="0" applyFont="1" applyAlignment="1">
      <alignment vertical="center"/>
    </xf>
    <xf numFmtId="0" fontId="0" fillId="3" borderId="0" xfId="0" applyFill="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2" fillId="0" borderId="0" xfId="0" applyFont="1" applyAlignment="1">
      <alignment horizontal="left" vertical="center"/>
    </xf>
    <xf numFmtId="0" fontId="0" fillId="0" borderId="0" xfId="0" applyAlignment="1" applyProtection="1">
      <alignment vertical="center" wrapText="1"/>
      <protection locked="0"/>
    </xf>
    <xf numFmtId="0" fontId="3" fillId="0" borderId="0" xfId="0" applyFont="1" applyAlignment="1">
      <alignment vertical="center"/>
    </xf>
  </cellXfs>
  <cellStyles count="3">
    <cellStyle name="Comma" xfId="1" builtinId="3"/>
    <cellStyle name="Normal" xfId="0" builtinId="0"/>
    <cellStyle name="Per cent" xfId="2" builtinId="5"/>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1A688-AC6D-4521-A4AB-FF3CCFA76D13}">
  <dimension ref="A1:P35"/>
  <sheetViews>
    <sheetView showGridLines="0" workbookViewId="0">
      <pane ySplit="4" topLeftCell="A5" activePane="bottomLeft" state="frozen"/>
      <selection pane="bottomLeft" activeCell="I2" sqref="I2:O4"/>
    </sheetView>
  </sheetViews>
  <sheetFormatPr baseColWidth="10" defaultColWidth="12.6640625" defaultRowHeight="15" x14ac:dyDescent="0.2"/>
  <cols>
    <col min="1" max="1" width="3.6640625" style="7" customWidth="1"/>
    <col min="2" max="2" width="2.6640625" style="6" customWidth="1"/>
    <col min="3" max="15" width="12.6640625" style="6"/>
    <col min="16" max="16" width="3.6640625" style="6" customWidth="1"/>
    <col min="17" max="16384" width="12.6640625" style="6"/>
  </cols>
  <sheetData>
    <row r="1" spans="1:15" ht="10" customHeight="1" x14ac:dyDescent="0.2">
      <c r="A1" s="19"/>
      <c r="B1" s="19"/>
      <c r="C1" s="19"/>
      <c r="D1" s="19"/>
      <c r="E1" s="19"/>
      <c r="F1" s="19"/>
      <c r="G1" s="19"/>
      <c r="H1" s="19"/>
      <c r="I1" s="19"/>
      <c r="J1" s="19"/>
      <c r="K1" s="19"/>
      <c r="L1" s="19"/>
      <c r="M1" s="19"/>
      <c r="N1" s="19"/>
      <c r="O1" s="19"/>
    </row>
    <row r="2" spans="1:15" ht="18" customHeight="1" x14ac:dyDescent="0.2">
      <c r="A2" s="23" t="e" vm="1">
        <v>#VALUE!</v>
      </c>
      <c r="B2" s="23"/>
      <c r="C2" s="23"/>
      <c r="D2" s="23"/>
      <c r="E2" s="12" t="str">
        <f>HYPERLINK("https://www.instagram.com/gulaqfintech/","Instagram ↗︎")</f>
        <v>Instagram ↗︎</v>
      </c>
      <c r="F2" s="12" t="str">
        <f>HYPERLINK("https://www.gulaq.com/","Website ↗︎")</f>
        <v>Website ↗︎</v>
      </c>
      <c r="G2" s="12" t="str">
        <f>HYPERLINK("https://www.smallcase.com/smallcase/estee-long-alpha-lite-(gear-4)-ESTMO_0001","smallcase ↗︎")</f>
        <v>smallcase ↗︎</v>
      </c>
      <c r="H2" s="11"/>
      <c r="I2" s="21" t="s">
        <v>20</v>
      </c>
      <c r="J2" s="21"/>
      <c r="K2" s="21"/>
      <c r="L2" s="21"/>
      <c r="M2" s="21"/>
      <c r="N2" s="21"/>
      <c r="O2" s="21"/>
    </row>
    <row r="3" spans="1:15" ht="18" customHeight="1" x14ac:dyDescent="0.2">
      <c r="A3" s="23"/>
      <c r="B3" s="23"/>
      <c r="C3" s="23"/>
      <c r="D3" s="23"/>
      <c r="E3" s="12" t="str">
        <f>HYPERLINK("https://www.youtube.com/@Gulaq/streams","YouTube ↗︎")</f>
        <v>YouTube ↗︎</v>
      </c>
      <c r="F3" s="12" t="str">
        <f>HYPERLINK("https://www.gulaq.com/the-little-book-of-big-gains/","Book↗︎")</f>
        <v>Book↗︎</v>
      </c>
      <c r="G3" s="12" t="str">
        <f>HYPERLINK("https://pms.esteeadvisors.com/","PMS ↗︎")</f>
        <v>PMS ↗︎</v>
      </c>
      <c r="H3" s="11"/>
      <c r="I3" s="21"/>
      <c r="J3" s="21"/>
      <c r="K3" s="21"/>
      <c r="L3" s="21"/>
      <c r="M3" s="21"/>
      <c r="N3" s="21"/>
      <c r="O3" s="21"/>
    </row>
    <row r="4" spans="1:15" ht="18" customHeight="1" x14ac:dyDescent="0.2">
      <c r="A4" s="23"/>
      <c r="B4" s="23"/>
      <c r="C4" s="23"/>
      <c r="D4" s="23"/>
      <c r="E4" s="12" t="str">
        <f>HYPERLINK("https://www.linkedin.com/company/76999144/admin/dashboard/","LinkedIn ↗︎")</f>
        <v>LinkedIn ↗︎</v>
      </c>
      <c r="F4" s="12" t="str">
        <f>HYPERLINK("https://www.gulaq.com/blog/","Blogs ↗︎")</f>
        <v>Blogs ↗︎</v>
      </c>
      <c r="G4" s="12"/>
      <c r="H4" s="11"/>
      <c r="I4" s="21"/>
      <c r="J4" s="21"/>
      <c r="K4" s="21"/>
      <c r="L4" s="21"/>
      <c r="M4" s="21"/>
      <c r="N4" s="21"/>
      <c r="O4" s="21"/>
    </row>
    <row r="5" spans="1:15" x14ac:dyDescent="0.2">
      <c r="B5" s="7"/>
      <c r="C5" s="7"/>
      <c r="D5" s="7"/>
      <c r="I5" s="10"/>
    </row>
    <row r="6" spans="1:15" x14ac:dyDescent="0.2">
      <c r="B6" s="24" t="s">
        <v>5</v>
      </c>
      <c r="C6" s="24"/>
      <c r="D6" s="24"/>
      <c r="E6" s="24"/>
      <c r="F6" s="24"/>
      <c r="G6" s="24"/>
      <c r="H6" s="24"/>
      <c r="I6" s="24"/>
      <c r="J6" s="24"/>
      <c r="K6" s="24"/>
      <c r="L6" s="24"/>
      <c r="M6" s="24"/>
      <c r="N6" s="24"/>
      <c r="O6" s="24"/>
    </row>
    <row r="7" spans="1:15" x14ac:dyDescent="0.2">
      <c r="B7" s="24"/>
      <c r="C7" s="24"/>
      <c r="D7" s="24"/>
      <c r="E7" s="24"/>
      <c r="F7" s="24"/>
      <c r="G7" s="24"/>
      <c r="H7" s="24"/>
      <c r="I7" s="24"/>
      <c r="J7" s="24"/>
      <c r="K7" s="24"/>
      <c r="L7" s="24"/>
      <c r="M7" s="24"/>
      <c r="N7" s="24"/>
      <c r="O7" s="24"/>
    </row>
    <row r="8" spans="1:15" ht="16" thickBot="1" x14ac:dyDescent="0.25"/>
    <row r="9" spans="1:15" ht="19" x14ac:dyDescent="0.2">
      <c r="B9" s="20" t="s">
        <v>4</v>
      </c>
      <c r="C9" s="20"/>
      <c r="D9" s="20"/>
      <c r="E9" s="20"/>
      <c r="F9" s="20"/>
      <c r="G9" s="20"/>
      <c r="H9" s="20"/>
      <c r="I9" s="20"/>
      <c r="J9" s="20"/>
      <c r="K9" s="20"/>
      <c r="L9" s="20"/>
      <c r="M9" s="20"/>
      <c r="N9" s="20"/>
      <c r="O9" s="20"/>
    </row>
    <row r="11" spans="1:15" x14ac:dyDescent="0.2">
      <c r="B11" s="22" t="s">
        <v>6</v>
      </c>
      <c r="C11" s="22"/>
      <c r="D11" s="22"/>
      <c r="E11" s="22"/>
      <c r="F11" s="22"/>
      <c r="G11" s="22"/>
      <c r="H11" s="22"/>
      <c r="I11" s="22"/>
      <c r="J11" s="22"/>
      <c r="K11" s="22"/>
      <c r="L11" s="22"/>
      <c r="M11" s="22"/>
      <c r="N11" s="22"/>
      <c r="O11" s="22"/>
    </row>
    <row r="13" spans="1:15" x14ac:dyDescent="0.2">
      <c r="B13" s="22" t="s">
        <v>7</v>
      </c>
      <c r="C13" s="22"/>
      <c r="D13" s="22"/>
      <c r="E13" s="22"/>
      <c r="F13" s="22"/>
      <c r="G13" s="22"/>
      <c r="H13" s="22"/>
      <c r="I13" s="22"/>
      <c r="J13" s="22"/>
      <c r="K13" s="22"/>
      <c r="L13" s="22"/>
      <c r="M13" s="22"/>
      <c r="N13" s="22"/>
      <c r="O13" s="22"/>
    </row>
    <row r="15" spans="1:15" x14ac:dyDescent="0.2">
      <c r="B15" s="22" t="s">
        <v>8</v>
      </c>
      <c r="C15" s="22"/>
      <c r="D15" s="22"/>
      <c r="E15" s="22"/>
      <c r="F15" s="22"/>
      <c r="G15" s="22"/>
      <c r="H15" s="22"/>
      <c r="I15" s="22"/>
      <c r="J15" s="22"/>
      <c r="K15" s="22"/>
      <c r="L15" s="22"/>
      <c r="M15" s="22"/>
      <c r="N15" s="22"/>
      <c r="O15" s="22"/>
    </row>
    <row r="17" spans="2:15" ht="15" customHeight="1" x14ac:dyDescent="0.2">
      <c r="B17" s="25" t="s">
        <v>9</v>
      </c>
      <c r="C17" s="25"/>
      <c r="D17" s="25"/>
      <c r="E17" s="25"/>
      <c r="F17" s="25"/>
      <c r="G17" s="25"/>
      <c r="H17" s="25"/>
      <c r="I17" s="25"/>
      <c r="J17" s="25"/>
      <c r="K17" s="25"/>
      <c r="L17" s="25"/>
      <c r="M17" s="25"/>
      <c r="N17" s="25"/>
      <c r="O17" s="25"/>
    </row>
    <row r="18" spans="2:15" x14ac:dyDescent="0.2">
      <c r="B18" s="9"/>
      <c r="C18" s="9"/>
      <c r="D18" s="9"/>
      <c r="E18" s="9"/>
      <c r="F18" s="9"/>
      <c r="G18" s="9"/>
      <c r="H18" s="9"/>
      <c r="I18" s="9"/>
      <c r="J18" s="9"/>
      <c r="K18" s="9"/>
      <c r="L18" s="9"/>
      <c r="M18" s="9"/>
      <c r="N18" s="9"/>
      <c r="O18" s="9"/>
    </row>
    <row r="19" spans="2:15" ht="16" thickBot="1" x14ac:dyDescent="0.25"/>
    <row r="20" spans="2:15" ht="19" x14ac:dyDescent="0.2">
      <c r="B20" s="20" t="s">
        <v>3</v>
      </c>
      <c r="C20" s="20"/>
      <c r="D20" s="20"/>
      <c r="E20" s="20"/>
      <c r="F20" s="20"/>
      <c r="G20" s="20"/>
      <c r="H20" s="20"/>
      <c r="I20" s="20"/>
      <c r="J20" s="20"/>
      <c r="K20" s="20"/>
      <c r="L20" s="20"/>
      <c r="M20" s="20"/>
      <c r="N20" s="20"/>
      <c r="O20" s="20"/>
    </row>
    <row r="22" spans="2:15" x14ac:dyDescent="0.2">
      <c r="B22" s="24" t="s">
        <v>10</v>
      </c>
      <c r="C22" s="24"/>
      <c r="D22" s="24"/>
      <c r="E22" s="24"/>
      <c r="F22" s="24"/>
      <c r="G22" s="24"/>
      <c r="H22" s="24"/>
      <c r="I22" s="24"/>
      <c r="J22" s="24"/>
      <c r="K22" s="24"/>
      <c r="L22" s="24"/>
      <c r="M22" s="24"/>
      <c r="N22" s="24"/>
      <c r="O22" s="24"/>
    </row>
    <row r="23" spans="2:15" x14ac:dyDescent="0.2">
      <c r="B23" s="24"/>
      <c r="C23" s="24"/>
      <c r="D23" s="24"/>
      <c r="E23" s="24"/>
      <c r="F23" s="24"/>
      <c r="G23" s="24"/>
      <c r="H23" s="24"/>
      <c r="I23" s="24"/>
      <c r="J23" s="24"/>
      <c r="K23" s="24"/>
      <c r="L23" s="24"/>
      <c r="M23" s="24"/>
      <c r="N23" s="24"/>
      <c r="O23" s="24"/>
    </row>
    <row r="25" spans="2:15" ht="16" thickBot="1" x14ac:dyDescent="0.25"/>
    <row r="26" spans="2:15" ht="19" x14ac:dyDescent="0.2">
      <c r="B26" s="20" t="s">
        <v>11</v>
      </c>
      <c r="C26" s="20"/>
      <c r="D26" s="20"/>
      <c r="E26" s="20"/>
      <c r="F26" s="20"/>
      <c r="G26" s="20"/>
      <c r="H26" s="20"/>
      <c r="I26" s="20"/>
      <c r="J26" s="20"/>
      <c r="K26" s="20"/>
      <c r="L26" s="20"/>
      <c r="M26" s="20"/>
      <c r="N26" s="20"/>
      <c r="O26" s="20"/>
    </row>
    <row r="27" spans="2:15" x14ac:dyDescent="0.2">
      <c r="B27" s="4"/>
    </row>
    <row r="28" spans="2:15" x14ac:dyDescent="0.2">
      <c r="B28" s="4" t="s">
        <v>2</v>
      </c>
      <c r="C28" s="8" t="s">
        <v>12</v>
      </c>
    </row>
    <row r="29" spans="2:15" x14ac:dyDescent="0.2">
      <c r="B29" s="4" t="s">
        <v>2</v>
      </c>
      <c r="C29" s="8" t="s">
        <v>13</v>
      </c>
      <c r="E29" s="8"/>
      <c r="F29" s="8"/>
      <c r="G29" s="8"/>
      <c r="H29" s="8"/>
      <c r="I29" s="8"/>
      <c r="J29" s="8"/>
      <c r="K29" s="8"/>
      <c r="L29" s="8"/>
      <c r="M29" s="8"/>
      <c r="N29" s="8"/>
      <c r="O29" s="8"/>
    </row>
    <row r="30" spans="2:15" ht="16" x14ac:dyDescent="0.2">
      <c r="B30" s="7" t="s">
        <v>2</v>
      </c>
      <c r="C30" s="8" t="s">
        <v>14</v>
      </c>
    </row>
    <row r="31" spans="2:15" x14ac:dyDescent="0.2">
      <c r="B31" s="7"/>
      <c r="C31" s="8"/>
    </row>
    <row r="34" spans="2:16" x14ac:dyDescent="0.2">
      <c r="B34" s="7"/>
      <c r="C34" s="7"/>
      <c r="D34" s="7"/>
      <c r="E34" s="7"/>
      <c r="F34" s="7"/>
      <c r="G34" s="7"/>
      <c r="H34" s="7"/>
      <c r="I34" s="7"/>
      <c r="J34" s="7"/>
      <c r="K34" s="7"/>
      <c r="L34" s="7"/>
      <c r="M34" s="7"/>
      <c r="N34" s="7"/>
      <c r="O34" s="7"/>
    </row>
    <row r="35" spans="2:16" x14ac:dyDescent="0.2">
      <c r="B35" s="7"/>
      <c r="C35" s="7"/>
      <c r="D35" s="7"/>
      <c r="E35" s="7"/>
      <c r="F35" s="7"/>
      <c r="G35" s="7"/>
      <c r="H35" s="7"/>
      <c r="I35" s="7"/>
      <c r="J35" s="7"/>
      <c r="K35" s="7"/>
      <c r="L35" s="7"/>
      <c r="M35" s="7"/>
      <c r="N35" s="7"/>
      <c r="O35" s="7"/>
      <c r="P35" s="7"/>
    </row>
  </sheetData>
  <sheetProtection sheet="1" objects="1" scenarios="1"/>
  <mergeCells count="12">
    <mergeCell ref="B22:O23"/>
    <mergeCell ref="B26:O26"/>
    <mergeCell ref="B17:O17"/>
    <mergeCell ref="B6:O7"/>
    <mergeCell ref="B11:O11"/>
    <mergeCell ref="A1:O1"/>
    <mergeCell ref="B20:O20"/>
    <mergeCell ref="I2:O4"/>
    <mergeCell ref="B13:O13"/>
    <mergeCell ref="B9:O9"/>
    <mergeCell ref="A2:D4"/>
    <mergeCell ref="B15:O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36C76-0567-4588-80EE-944476B47909}">
  <dimension ref="A1:O95"/>
  <sheetViews>
    <sheetView showGridLines="0" tabSelected="1" workbookViewId="0">
      <pane ySplit="4" topLeftCell="A5" activePane="bottomLeft" state="frozen"/>
      <selection pane="bottomLeft" activeCell="H20" sqref="H20"/>
    </sheetView>
  </sheetViews>
  <sheetFormatPr baseColWidth="10" defaultColWidth="15.6640625" defaultRowHeight="15" x14ac:dyDescent="0.2"/>
  <cols>
    <col min="1" max="1" width="3.6640625" style="1" customWidth="1"/>
    <col min="2" max="2" width="2.6640625" style="1" customWidth="1"/>
    <col min="3" max="4" width="12.6640625" style="1"/>
    <col min="5" max="5" width="12.6640625" style="2"/>
    <col min="6" max="15" width="12.6640625" style="1"/>
    <col min="16" max="16384" width="15.6640625" style="1"/>
  </cols>
  <sheetData>
    <row r="1" spans="1:15" s="6" customFormat="1" ht="10" customHeight="1" x14ac:dyDescent="0.2">
      <c r="A1" s="19"/>
      <c r="B1" s="19"/>
      <c r="C1" s="19"/>
      <c r="D1" s="19"/>
      <c r="E1" s="19"/>
      <c r="F1" s="19"/>
      <c r="G1" s="19"/>
      <c r="H1" s="19"/>
      <c r="I1" s="19"/>
      <c r="J1" s="19"/>
      <c r="K1" s="19"/>
      <c r="L1" s="19"/>
      <c r="M1" s="19"/>
      <c r="N1" s="19"/>
      <c r="O1" s="19"/>
    </row>
    <row r="2" spans="1:15" s="6" customFormat="1" ht="18" customHeight="1" x14ac:dyDescent="0.2">
      <c r="A2" s="23" t="e" vm="1">
        <v>#VALUE!</v>
      </c>
      <c r="B2" s="23"/>
      <c r="C2" s="23"/>
      <c r="D2" s="23"/>
      <c r="E2" s="12" t="str">
        <f>HYPERLINK("https://www.instagram.com/gulaqfintech/","Instagram ↗︎")</f>
        <v>Instagram ↗︎</v>
      </c>
      <c r="F2" s="12" t="str">
        <f>HYPERLINK("https://www.gulaq.com/","Website ↗︎")</f>
        <v>Website ↗︎</v>
      </c>
      <c r="G2" s="12" t="str">
        <f>HYPERLINK("https://www.smallcase.com/smallcase/estee-long-alpha-lite-(gear-4)-ESTMO_0001","smallcase ↗︎")</f>
        <v>smallcase ↗︎</v>
      </c>
      <c r="H2" s="11"/>
      <c r="I2" s="21" t="s">
        <v>20</v>
      </c>
      <c r="J2" s="21"/>
      <c r="K2" s="21"/>
      <c r="L2" s="21"/>
      <c r="M2" s="21"/>
      <c r="N2" s="21"/>
      <c r="O2" s="21"/>
    </row>
    <row r="3" spans="1:15" s="6" customFormat="1" ht="18" customHeight="1" x14ac:dyDescent="0.2">
      <c r="A3" s="23"/>
      <c r="B3" s="23"/>
      <c r="C3" s="23"/>
      <c r="D3" s="23"/>
      <c r="E3" s="12" t="str">
        <f>HYPERLINK("https://www.youtube.com/@Gulaq/streams","YouTube ↗︎")</f>
        <v>YouTube ↗︎</v>
      </c>
      <c r="F3" s="12" t="str">
        <f>HYPERLINK("https://www.gulaq.com/the-little-book-of-big-gains/","Book↗︎")</f>
        <v>Book↗︎</v>
      </c>
      <c r="G3" s="12" t="str">
        <f>HYPERLINK("https://pms.esteeadvisors.com/","PMS ↗︎")</f>
        <v>PMS ↗︎</v>
      </c>
      <c r="H3" s="11"/>
      <c r="I3" s="21"/>
      <c r="J3" s="21"/>
      <c r="K3" s="21"/>
      <c r="L3" s="21"/>
      <c r="M3" s="21"/>
      <c r="N3" s="21"/>
      <c r="O3" s="21"/>
    </row>
    <row r="4" spans="1:15" s="6" customFormat="1" ht="18" customHeight="1" x14ac:dyDescent="0.2">
      <c r="A4" s="23"/>
      <c r="B4" s="23"/>
      <c r="C4" s="23"/>
      <c r="D4" s="23"/>
      <c r="E4" s="12" t="str">
        <f>HYPERLINK("https://www.linkedin.com/company/76999144/admin/dashboard/","LinkedIn ↗︎")</f>
        <v>LinkedIn ↗︎</v>
      </c>
      <c r="F4" s="12" t="str">
        <f>HYPERLINK("https://www.gulaq.com/blog/","Blogs ↗︎")</f>
        <v>Blogs ↗︎</v>
      </c>
      <c r="G4" s="12"/>
      <c r="H4" s="11"/>
      <c r="I4" s="21"/>
      <c r="J4" s="21"/>
      <c r="K4" s="21"/>
      <c r="L4" s="21"/>
      <c r="M4" s="21"/>
      <c r="N4" s="21"/>
      <c r="O4" s="21"/>
    </row>
    <row r="5" spans="1:15" x14ac:dyDescent="0.2">
      <c r="E5" s="1"/>
    </row>
    <row r="6" spans="1:15" x14ac:dyDescent="0.2">
      <c r="B6" s="27" t="s">
        <v>5</v>
      </c>
      <c r="C6" s="27"/>
      <c r="D6" s="27"/>
      <c r="E6" s="27"/>
      <c r="F6" s="27"/>
      <c r="G6" s="27"/>
      <c r="H6" s="27"/>
      <c r="I6" s="27"/>
      <c r="J6" s="27"/>
      <c r="K6" s="27"/>
      <c r="L6" s="27"/>
      <c r="M6" s="27"/>
      <c r="N6" s="27"/>
      <c r="O6" s="27"/>
    </row>
    <row r="7" spans="1:15" x14ac:dyDescent="0.2">
      <c r="B7" s="27"/>
      <c r="C7" s="27"/>
      <c r="D7" s="27"/>
      <c r="E7" s="27"/>
      <c r="F7" s="27"/>
      <c r="G7" s="27"/>
      <c r="H7" s="27"/>
      <c r="I7" s="27"/>
      <c r="J7" s="27"/>
      <c r="K7" s="27"/>
      <c r="L7" s="27"/>
      <c r="M7" s="27"/>
      <c r="N7" s="27"/>
      <c r="O7" s="27"/>
    </row>
    <row r="8" spans="1:15" ht="16" thickBot="1" x14ac:dyDescent="0.25">
      <c r="E8" s="1"/>
    </row>
    <row r="9" spans="1:15" ht="19" x14ac:dyDescent="0.2">
      <c r="B9" s="20" t="s">
        <v>4</v>
      </c>
      <c r="C9" s="20"/>
      <c r="D9" s="20"/>
      <c r="E9" s="20"/>
      <c r="F9" s="20"/>
      <c r="G9" s="20"/>
      <c r="H9" s="20"/>
      <c r="I9" s="20"/>
      <c r="J9" s="20"/>
      <c r="K9" s="20"/>
      <c r="L9" s="20"/>
      <c r="M9" s="20"/>
      <c r="N9" s="20"/>
      <c r="O9" s="20"/>
    </row>
    <row r="10" spans="1:15" x14ac:dyDescent="0.2">
      <c r="E10" s="1"/>
    </row>
    <row r="11" spans="1:15" x14ac:dyDescent="0.2">
      <c r="B11" s="2">
        <v>1</v>
      </c>
      <c r="C11" s="28" t="s">
        <v>15</v>
      </c>
      <c r="D11" s="28"/>
      <c r="E11" s="28"/>
      <c r="F11" s="28"/>
      <c r="G11" s="13"/>
    </row>
    <row r="12" spans="1:15" x14ac:dyDescent="0.2">
      <c r="B12" s="2">
        <v>2</v>
      </c>
      <c r="C12" s="28" t="s">
        <v>16</v>
      </c>
      <c r="D12" s="28"/>
      <c r="E12" s="28"/>
      <c r="F12" s="28"/>
      <c r="G12" s="14"/>
    </row>
    <row r="13" spans="1:15" x14ac:dyDescent="0.2">
      <c r="B13" s="2">
        <v>3</v>
      </c>
      <c r="C13" s="28" t="s">
        <v>17</v>
      </c>
      <c r="D13" s="28"/>
      <c r="E13" s="28"/>
      <c r="F13" s="28"/>
      <c r="G13" s="15"/>
    </row>
    <row r="14" spans="1:15" x14ac:dyDescent="0.2">
      <c r="B14" s="2">
        <v>4</v>
      </c>
      <c r="C14" s="28" t="s">
        <v>18</v>
      </c>
      <c r="D14" s="28"/>
      <c r="E14" s="28"/>
      <c r="F14" s="28"/>
      <c r="G14" s="16">
        <v>0.05</v>
      </c>
    </row>
    <row r="15" spans="1:15" x14ac:dyDescent="0.2">
      <c r="E15" s="1"/>
    </row>
    <row r="16" spans="1:15" ht="16" thickBot="1" x14ac:dyDescent="0.25"/>
    <row r="17" spans="2:15" ht="19" x14ac:dyDescent="0.2">
      <c r="B17" s="20" t="s">
        <v>3</v>
      </c>
      <c r="C17" s="20"/>
      <c r="D17" s="20"/>
      <c r="E17" s="20"/>
      <c r="F17" s="20"/>
      <c r="G17" s="20"/>
      <c r="H17" s="20"/>
      <c r="I17" s="20"/>
      <c r="J17" s="20"/>
      <c r="K17" s="20"/>
      <c r="L17" s="20"/>
      <c r="M17" s="20"/>
      <c r="N17" s="20"/>
      <c r="O17" s="20"/>
    </row>
    <row r="18" spans="2:15" x14ac:dyDescent="0.2">
      <c r="E18" s="1"/>
    </row>
    <row r="19" spans="2:15" x14ac:dyDescent="0.2">
      <c r="B19" s="28" t="s">
        <v>19</v>
      </c>
      <c r="C19" s="28"/>
      <c r="D19" s="28"/>
      <c r="E19" s="28"/>
      <c r="F19" s="28"/>
      <c r="G19" s="18">
        <f>IF($G$14=0,"",IFERROR(ROUND(NPV($G$14,$D$23:$D$72),-5),""))</f>
        <v>0</v>
      </c>
    </row>
    <row r="20" spans="2:15" x14ac:dyDescent="0.2">
      <c r="E20" s="1"/>
    </row>
    <row r="21" spans="2:15" x14ac:dyDescent="0.2">
      <c r="E21" s="1"/>
    </row>
    <row r="22" spans="2:15" x14ac:dyDescent="0.2">
      <c r="C22" s="3" t="s">
        <v>0</v>
      </c>
      <c r="D22" s="26" t="s">
        <v>1</v>
      </c>
      <c r="E22" s="26"/>
    </row>
    <row r="23" spans="2:15" x14ac:dyDescent="0.2">
      <c r="C23" s="4" t="str">
        <f t="shared" ref="C23:C72" si="0">IF(ROW()-ROW($C$23)+1&lt;=$G$13,ROW()-ROW($C$23)+1,"")</f>
        <v/>
      </c>
      <c r="D23" s="5" t="str">
        <f t="shared" ref="D23:D65" si="1">IFERROR($G$11*(1+$G$12)^$C23,"")</f>
        <v/>
      </c>
      <c r="E23" s="17"/>
    </row>
    <row r="24" spans="2:15" x14ac:dyDescent="0.2">
      <c r="C24" s="4" t="str">
        <f t="shared" si="0"/>
        <v/>
      </c>
      <c r="D24" s="5" t="str">
        <f t="shared" si="1"/>
        <v/>
      </c>
      <c r="E24" s="17"/>
    </row>
    <row r="25" spans="2:15" x14ac:dyDescent="0.2">
      <c r="C25" s="4" t="str">
        <f t="shared" si="0"/>
        <v/>
      </c>
      <c r="D25" s="5" t="str">
        <f t="shared" si="1"/>
        <v/>
      </c>
      <c r="E25" s="17"/>
    </row>
    <row r="26" spans="2:15" x14ac:dyDescent="0.2">
      <c r="C26" s="4" t="str">
        <f t="shared" si="0"/>
        <v/>
      </c>
      <c r="D26" s="5" t="str">
        <f t="shared" si="1"/>
        <v/>
      </c>
      <c r="E26" s="17"/>
    </row>
    <row r="27" spans="2:15" x14ac:dyDescent="0.2">
      <c r="C27" s="4" t="str">
        <f t="shared" si="0"/>
        <v/>
      </c>
      <c r="D27" s="5" t="str">
        <f t="shared" si="1"/>
        <v/>
      </c>
      <c r="E27" s="17"/>
    </row>
    <row r="28" spans="2:15" x14ac:dyDescent="0.2">
      <c r="C28" s="4" t="str">
        <f t="shared" si="0"/>
        <v/>
      </c>
      <c r="D28" s="5" t="str">
        <f t="shared" si="1"/>
        <v/>
      </c>
      <c r="E28" s="17"/>
    </row>
    <row r="29" spans="2:15" x14ac:dyDescent="0.2">
      <c r="C29" s="4" t="str">
        <f t="shared" si="0"/>
        <v/>
      </c>
      <c r="D29" s="5" t="str">
        <f t="shared" si="1"/>
        <v/>
      </c>
      <c r="E29" s="17"/>
    </row>
    <row r="30" spans="2:15" x14ac:dyDescent="0.2">
      <c r="C30" s="4" t="str">
        <f t="shared" si="0"/>
        <v/>
      </c>
      <c r="D30" s="5" t="str">
        <f t="shared" si="1"/>
        <v/>
      </c>
      <c r="E30" s="17"/>
    </row>
    <row r="31" spans="2:15" x14ac:dyDescent="0.2">
      <c r="C31" s="4" t="str">
        <f t="shared" si="0"/>
        <v/>
      </c>
      <c r="D31" s="5" t="str">
        <f t="shared" si="1"/>
        <v/>
      </c>
      <c r="E31" s="17"/>
    </row>
    <row r="32" spans="2:15" x14ac:dyDescent="0.2">
      <c r="C32" s="4" t="str">
        <f t="shared" si="0"/>
        <v/>
      </c>
      <c r="D32" s="5" t="str">
        <f t="shared" si="1"/>
        <v/>
      </c>
      <c r="E32" s="17"/>
    </row>
    <row r="33" spans="3:5" x14ac:dyDescent="0.2">
      <c r="C33" s="4" t="str">
        <f t="shared" si="0"/>
        <v/>
      </c>
      <c r="D33" s="5" t="str">
        <f t="shared" si="1"/>
        <v/>
      </c>
      <c r="E33" s="17"/>
    </row>
    <row r="34" spans="3:5" x14ac:dyDescent="0.2">
      <c r="C34" s="4" t="str">
        <f t="shared" si="0"/>
        <v/>
      </c>
      <c r="D34" s="5" t="str">
        <f t="shared" si="1"/>
        <v/>
      </c>
      <c r="E34" s="17"/>
    </row>
    <row r="35" spans="3:5" x14ac:dyDescent="0.2">
      <c r="C35" s="4" t="str">
        <f t="shared" si="0"/>
        <v/>
      </c>
      <c r="D35" s="5" t="str">
        <f t="shared" si="1"/>
        <v/>
      </c>
      <c r="E35" s="17"/>
    </row>
    <row r="36" spans="3:5" x14ac:dyDescent="0.2">
      <c r="C36" s="4" t="str">
        <f t="shared" si="0"/>
        <v/>
      </c>
      <c r="D36" s="5" t="str">
        <f t="shared" si="1"/>
        <v/>
      </c>
      <c r="E36" s="17"/>
    </row>
    <row r="37" spans="3:5" x14ac:dyDescent="0.2">
      <c r="C37" s="4" t="str">
        <f t="shared" si="0"/>
        <v/>
      </c>
      <c r="D37" s="5" t="str">
        <f t="shared" si="1"/>
        <v/>
      </c>
      <c r="E37" s="17"/>
    </row>
    <row r="38" spans="3:5" x14ac:dyDescent="0.2">
      <c r="C38" s="4" t="str">
        <f t="shared" si="0"/>
        <v/>
      </c>
      <c r="D38" s="5" t="str">
        <f t="shared" si="1"/>
        <v/>
      </c>
      <c r="E38" s="17"/>
    </row>
    <row r="39" spans="3:5" x14ac:dyDescent="0.2">
      <c r="C39" s="4" t="str">
        <f t="shared" si="0"/>
        <v/>
      </c>
      <c r="D39" s="5" t="str">
        <f t="shared" si="1"/>
        <v/>
      </c>
      <c r="E39" s="17"/>
    </row>
    <row r="40" spans="3:5" x14ac:dyDescent="0.2">
      <c r="C40" s="4" t="str">
        <f t="shared" si="0"/>
        <v/>
      </c>
      <c r="D40" s="5" t="str">
        <f t="shared" si="1"/>
        <v/>
      </c>
      <c r="E40" s="17"/>
    </row>
    <row r="41" spans="3:5" x14ac:dyDescent="0.2">
      <c r="C41" s="4" t="str">
        <f t="shared" si="0"/>
        <v/>
      </c>
      <c r="D41" s="5" t="str">
        <f t="shared" si="1"/>
        <v/>
      </c>
      <c r="E41" s="17"/>
    </row>
    <row r="42" spans="3:5" x14ac:dyDescent="0.2">
      <c r="C42" s="4" t="str">
        <f t="shared" si="0"/>
        <v/>
      </c>
      <c r="D42" s="5" t="str">
        <f t="shared" si="1"/>
        <v/>
      </c>
      <c r="E42" s="17"/>
    </row>
    <row r="43" spans="3:5" x14ac:dyDescent="0.2">
      <c r="C43" s="4" t="str">
        <f t="shared" si="0"/>
        <v/>
      </c>
      <c r="D43" s="5" t="str">
        <f t="shared" si="1"/>
        <v/>
      </c>
      <c r="E43" s="17"/>
    </row>
    <row r="44" spans="3:5" x14ac:dyDescent="0.2">
      <c r="C44" s="4" t="str">
        <f t="shared" si="0"/>
        <v/>
      </c>
      <c r="D44" s="5" t="str">
        <f t="shared" si="1"/>
        <v/>
      </c>
      <c r="E44" s="17"/>
    </row>
    <row r="45" spans="3:5" x14ac:dyDescent="0.2">
      <c r="C45" s="4" t="str">
        <f t="shared" si="0"/>
        <v/>
      </c>
      <c r="D45" s="5" t="str">
        <f t="shared" si="1"/>
        <v/>
      </c>
      <c r="E45" s="17"/>
    </row>
    <row r="46" spans="3:5" x14ac:dyDescent="0.2">
      <c r="C46" s="4" t="str">
        <f t="shared" si="0"/>
        <v/>
      </c>
      <c r="D46" s="5" t="str">
        <f t="shared" si="1"/>
        <v/>
      </c>
      <c r="E46" s="17"/>
    </row>
    <row r="47" spans="3:5" x14ac:dyDescent="0.2">
      <c r="C47" s="4" t="str">
        <f t="shared" si="0"/>
        <v/>
      </c>
      <c r="D47" s="5" t="str">
        <f t="shared" si="1"/>
        <v/>
      </c>
      <c r="E47" s="17"/>
    </row>
    <row r="48" spans="3:5" x14ac:dyDescent="0.2">
      <c r="C48" s="4" t="str">
        <f t="shared" si="0"/>
        <v/>
      </c>
      <c r="D48" s="5" t="str">
        <f t="shared" si="1"/>
        <v/>
      </c>
      <c r="E48" s="17"/>
    </row>
    <row r="49" spans="3:5" x14ac:dyDescent="0.2">
      <c r="C49" s="4" t="str">
        <f t="shared" si="0"/>
        <v/>
      </c>
      <c r="D49" s="5" t="str">
        <f t="shared" si="1"/>
        <v/>
      </c>
      <c r="E49" s="17"/>
    </row>
    <row r="50" spans="3:5" x14ac:dyDescent="0.2">
      <c r="C50" s="4" t="str">
        <f t="shared" si="0"/>
        <v/>
      </c>
      <c r="D50" s="5" t="str">
        <f t="shared" si="1"/>
        <v/>
      </c>
      <c r="E50" s="17"/>
    </row>
    <row r="51" spans="3:5" x14ac:dyDescent="0.2">
      <c r="C51" s="4" t="str">
        <f t="shared" si="0"/>
        <v/>
      </c>
      <c r="D51" s="5" t="str">
        <f t="shared" si="1"/>
        <v/>
      </c>
      <c r="E51" s="17"/>
    </row>
    <row r="52" spans="3:5" x14ac:dyDescent="0.2">
      <c r="C52" s="4" t="str">
        <f t="shared" si="0"/>
        <v/>
      </c>
      <c r="D52" s="5" t="str">
        <f t="shared" si="1"/>
        <v/>
      </c>
      <c r="E52" s="17"/>
    </row>
    <row r="53" spans="3:5" x14ac:dyDescent="0.2">
      <c r="C53" s="4" t="str">
        <f t="shared" si="0"/>
        <v/>
      </c>
      <c r="D53" s="5" t="str">
        <f t="shared" si="1"/>
        <v/>
      </c>
      <c r="E53" s="17"/>
    </row>
    <row r="54" spans="3:5" x14ac:dyDescent="0.2">
      <c r="C54" s="4" t="str">
        <f t="shared" si="0"/>
        <v/>
      </c>
      <c r="D54" s="5" t="str">
        <f t="shared" si="1"/>
        <v/>
      </c>
      <c r="E54" s="17"/>
    </row>
    <row r="55" spans="3:5" x14ac:dyDescent="0.2">
      <c r="C55" s="4" t="str">
        <f t="shared" si="0"/>
        <v/>
      </c>
      <c r="D55" s="5" t="str">
        <f t="shared" si="1"/>
        <v/>
      </c>
      <c r="E55" s="17"/>
    </row>
    <row r="56" spans="3:5" x14ac:dyDescent="0.2">
      <c r="C56" s="4" t="str">
        <f t="shared" si="0"/>
        <v/>
      </c>
      <c r="D56" s="5" t="str">
        <f t="shared" si="1"/>
        <v/>
      </c>
      <c r="E56" s="17"/>
    </row>
    <row r="57" spans="3:5" x14ac:dyDescent="0.2">
      <c r="C57" s="4" t="str">
        <f t="shared" si="0"/>
        <v/>
      </c>
      <c r="D57" s="5" t="str">
        <f t="shared" si="1"/>
        <v/>
      </c>
      <c r="E57" s="17"/>
    </row>
    <row r="58" spans="3:5" x14ac:dyDescent="0.2">
      <c r="C58" s="4" t="str">
        <f t="shared" si="0"/>
        <v/>
      </c>
      <c r="D58" s="5" t="str">
        <f t="shared" si="1"/>
        <v/>
      </c>
      <c r="E58" s="17"/>
    </row>
    <row r="59" spans="3:5" x14ac:dyDescent="0.2">
      <c r="C59" s="4" t="str">
        <f t="shared" si="0"/>
        <v/>
      </c>
      <c r="D59" s="5" t="str">
        <f t="shared" si="1"/>
        <v/>
      </c>
      <c r="E59" s="17"/>
    </row>
    <row r="60" spans="3:5" x14ac:dyDescent="0.2">
      <c r="C60" s="4" t="str">
        <f t="shared" si="0"/>
        <v/>
      </c>
      <c r="D60" s="5" t="str">
        <f t="shared" si="1"/>
        <v/>
      </c>
      <c r="E60" s="17"/>
    </row>
    <row r="61" spans="3:5" x14ac:dyDescent="0.2">
      <c r="C61" s="4" t="str">
        <f t="shared" si="0"/>
        <v/>
      </c>
      <c r="D61" s="5" t="str">
        <f t="shared" si="1"/>
        <v/>
      </c>
      <c r="E61" s="17"/>
    </row>
    <row r="62" spans="3:5" x14ac:dyDescent="0.2">
      <c r="C62" s="4" t="str">
        <f t="shared" si="0"/>
        <v/>
      </c>
      <c r="D62" s="5" t="str">
        <f t="shared" si="1"/>
        <v/>
      </c>
      <c r="E62" s="17"/>
    </row>
    <row r="63" spans="3:5" x14ac:dyDescent="0.2">
      <c r="C63" s="4" t="str">
        <f t="shared" si="0"/>
        <v/>
      </c>
      <c r="D63" s="5" t="str">
        <f t="shared" si="1"/>
        <v/>
      </c>
      <c r="E63" s="17"/>
    </row>
    <row r="64" spans="3:5" x14ac:dyDescent="0.2">
      <c r="C64" s="4" t="str">
        <f t="shared" si="0"/>
        <v/>
      </c>
      <c r="D64" s="5" t="str">
        <f t="shared" si="1"/>
        <v/>
      </c>
      <c r="E64" s="17"/>
    </row>
    <row r="65" spans="3:5" x14ac:dyDescent="0.2">
      <c r="C65" s="4" t="str">
        <f t="shared" si="0"/>
        <v/>
      </c>
      <c r="D65" s="5" t="str">
        <f t="shared" si="1"/>
        <v/>
      </c>
      <c r="E65" s="17"/>
    </row>
    <row r="66" spans="3:5" x14ac:dyDescent="0.2">
      <c r="C66" s="4" t="str">
        <f t="shared" si="0"/>
        <v/>
      </c>
      <c r="D66" s="5" t="str">
        <f t="shared" ref="D66:D72" si="2">IFERROR($G$11*(1+$G$12)^$C66,"")</f>
        <v/>
      </c>
      <c r="E66" s="17"/>
    </row>
    <row r="67" spans="3:5" x14ac:dyDescent="0.2">
      <c r="C67" s="4" t="str">
        <f t="shared" si="0"/>
        <v/>
      </c>
      <c r="D67" s="5" t="str">
        <f t="shared" si="2"/>
        <v/>
      </c>
      <c r="E67" s="17"/>
    </row>
    <row r="68" spans="3:5" x14ac:dyDescent="0.2">
      <c r="C68" s="4" t="str">
        <f t="shared" si="0"/>
        <v/>
      </c>
      <c r="D68" s="5" t="str">
        <f t="shared" si="2"/>
        <v/>
      </c>
      <c r="E68" s="17"/>
    </row>
    <row r="69" spans="3:5" x14ac:dyDescent="0.2">
      <c r="C69" s="4" t="str">
        <f t="shared" si="0"/>
        <v/>
      </c>
      <c r="D69" s="5" t="str">
        <f t="shared" si="2"/>
        <v/>
      </c>
      <c r="E69" s="17"/>
    </row>
    <row r="70" spans="3:5" x14ac:dyDescent="0.2">
      <c r="C70" s="4" t="str">
        <f t="shared" si="0"/>
        <v/>
      </c>
      <c r="D70" s="5" t="str">
        <f t="shared" si="2"/>
        <v/>
      </c>
      <c r="E70" s="17"/>
    </row>
    <row r="71" spans="3:5" x14ac:dyDescent="0.2">
      <c r="C71" s="4" t="str">
        <f t="shared" si="0"/>
        <v/>
      </c>
      <c r="D71" s="5" t="str">
        <f t="shared" si="2"/>
        <v/>
      </c>
      <c r="E71" s="1"/>
    </row>
    <row r="72" spans="3:5" x14ac:dyDescent="0.2">
      <c r="C72" s="4" t="str">
        <f t="shared" si="0"/>
        <v/>
      </c>
      <c r="D72" s="5" t="str">
        <f t="shared" si="2"/>
        <v/>
      </c>
      <c r="E72" s="1"/>
    </row>
    <row r="73" spans="3:5" x14ac:dyDescent="0.2">
      <c r="C73" s="4"/>
      <c r="D73" s="5"/>
      <c r="E73" s="1"/>
    </row>
    <row r="74" spans="3:5" x14ac:dyDescent="0.2">
      <c r="C74" s="4"/>
      <c r="D74" s="5"/>
    </row>
    <row r="75" spans="3:5" x14ac:dyDescent="0.2">
      <c r="C75" s="4"/>
      <c r="D75" s="5"/>
    </row>
    <row r="76" spans="3:5" x14ac:dyDescent="0.2">
      <c r="C76" s="4"/>
      <c r="D76" s="5"/>
    </row>
    <row r="77" spans="3:5" x14ac:dyDescent="0.2">
      <c r="C77" s="4"/>
      <c r="D77" s="5"/>
    </row>
    <row r="78" spans="3:5" x14ac:dyDescent="0.2">
      <c r="C78" s="4"/>
      <c r="D78" s="5"/>
    </row>
    <row r="79" spans="3:5" x14ac:dyDescent="0.2">
      <c r="C79" s="4"/>
      <c r="D79" s="5"/>
    </row>
    <row r="80" spans="3:5" x14ac:dyDescent="0.2">
      <c r="C80" s="4"/>
      <c r="D80" s="5"/>
    </row>
    <row r="81" spans="3:4" x14ac:dyDescent="0.2">
      <c r="C81" s="4"/>
      <c r="D81" s="5"/>
    </row>
    <row r="82" spans="3:4" x14ac:dyDescent="0.2">
      <c r="C82" s="4"/>
      <c r="D82" s="5"/>
    </row>
    <row r="83" spans="3:4" x14ac:dyDescent="0.2">
      <c r="C83" s="4"/>
      <c r="D83" s="5"/>
    </row>
    <row r="84" spans="3:4" x14ac:dyDescent="0.2">
      <c r="C84" s="4"/>
      <c r="D84" s="5"/>
    </row>
    <row r="85" spans="3:4" x14ac:dyDescent="0.2">
      <c r="C85" s="4"/>
      <c r="D85" s="5"/>
    </row>
    <row r="86" spans="3:4" x14ac:dyDescent="0.2">
      <c r="C86" s="4"/>
      <c r="D86" s="5"/>
    </row>
    <row r="87" spans="3:4" x14ac:dyDescent="0.2">
      <c r="C87" s="4"/>
      <c r="D87" s="5"/>
    </row>
    <row r="88" spans="3:4" x14ac:dyDescent="0.2">
      <c r="C88" s="4"/>
      <c r="D88" s="5"/>
    </row>
    <row r="89" spans="3:4" x14ac:dyDescent="0.2">
      <c r="C89" s="4"/>
      <c r="D89" s="5"/>
    </row>
    <row r="90" spans="3:4" x14ac:dyDescent="0.2">
      <c r="C90" s="4"/>
      <c r="D90" s="5"/>
    </row>
    <row r="91" spans="3:4" x14ac:dyDescent="0.2">
      <c r="C91" s="4"/>
      <c r="D91" s="5"/>
    </row>
    <row r="92" spans="3:4" x14ac:dyDescent="0.2">
      <c r="C92" s="4"/>
      <c r="D92" s="5"/>
    </row>
    <row r="93" spans="3:4" x14ac:dyDescent="0.2">
      <c r="C93" s="4"/>
      <c r="D93" s="5"/>
    </row>
    <row r="94" spans="3:4" x14ac:dyDescent="0.2">
      <c r="C94" s="4"/>
      <c r="D94" s="5"/>
    </row>
    <row r="95" spans="3:4" x14ac:dyDescent="0.2">
      <c r="C95" s="4"/>
      <c r="D95" s="5"/>
    </row>
  </sheetData>
  <sheetProtection sheet="1" objects="1" scenarios="1"/>
  <mergeCells count="12">
    <mergeCell ref="D22:E22"/>
    <mergeCell ref="A1:O1"/>
    <mergeCell ref="A2:D4"/>
    <mergeCell ref="I2:O4"/>
    <mergeCell ref="B9:O9"/>
    <mergeCell ref="B6:O7"/>
    <mergeCell ref="B19:F19"/>
    <mergeCell ref="C11:F11"/>
    <mergeCell ref="C12:F12"/>
    <mergeCell ref="C13:F13"/>
    <mergeCell ref="C14:F14"/>
    <mergeCell ref="B17:O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Est. Life Insurance Cover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Ankit Kejriwal</dc:creator>
  <cp:lastModifiedBy>Nandan Kumar</cp:lastModifiedBy>
  <dcterms:created xsi:type="dcterms:W3CDTF">2024-07-16T08:40:19Z</dcterms:created>
  <dcterms:modified xsi:type="dcterms:W3CDTF">2024-11-28T06:11:52Z</dcterms:modified>
</cp:coreProperties>
</file>